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47255CE5-84F7-4E48-A20F-2D2B8F762A72}" xr6:coauthVersionLast="47" xr6:coauthVersionMax="47" xr10:uidLastSave="{00000000-0000-0000-0000-000000000000}"/>
  <bookViews>
    <workbookView xWindow="-108" yWindow="-108" windowWidth="23256" windowHeight="12576" xr2:uid="{EB7EF9DB-E7D3-44C8-80DC-ABD905615E64}"/>
  </bookViews>
  <sheets>
    <sheet name="2022 LMP" sheetId="1" r:id="rId1"/>
    <sheet name="7.21.2022 Pro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<sst xmlns="http://schemas.openxmlformats.org/spreadsheetml/2006/main" count="21" uniqueCount="20">
  <si>
    <t>Sampling Date</t>
  </si>
  <si>
    <t>Surface Total Phosphorus (ug/l)</t>
  </si>
  <si>
    <t>Secchi Transparency Without View Tube (m)</t>
  </si>
  <si>
    <t>Secchi Transparency With View Tube (m)</t>
  </si>
  <si>
    <t>Hose Total Phosphorus (ug/l)</t>
  </si>
  <si>
    <t>Hose Chlorophyll-a (ug/l)</t>
  </si>
  <si>
    <t>Surface Chlorophyll-a (ug/L)</t>
  </si>
  <si>
    <t>Mean</t>
  </si>
  <si>
    <t>Depth (m)</t>
  </si>
  <si>
    <t>Secchi Depth (m)</t>
  </si>
  <si>
    <t>Temperature, C</t>
  </si>
  <si>
    <t>Dissolved Oxygen (ug/l)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</si>
  <si>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</si>
  <si>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</si>
  <si>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</si>
  <si>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</si>
  <si>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</si>
  <si>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</si>
  <si>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&lt;50.0</t>
  </si>
  <si>
    <t>Chloride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</si>
</sst>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8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Halls Lake Lay Monitoring Total Phosphorus &amp; Chlorophyll-a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LMP'!$B$1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LMP'!$B$2:$B$10</c:f>
              <c:numCache>
                <c:formatCode>General</c:formatCode>
                <c:ptCount val="9"/>
                <c:pt idx="0">
                  <c:v>17.399999999999999</c:v>
                </c:pt>
                <c:pt idx="1">
                  <c:v>19.600000000000001</c:v>
                </c:pt>
                <c:pt idx="2">
                  <c:v>23.4</c:v>
                </c:pt>
                <c:pt idx="3">
                  <c:v>15.3</c:v>
                </c:pt>
                <c:pt idx="4">
                  <c:v>26.2</c:v>
                </c:pt>
                <c:pt idx="6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2B-4579-A070-1B541083CA78}"/>
            </c:ext>
          </c:extLst>
        </c:ser>
        <c:ser>
          <c:idx val="1"/>
          <c:order val="1"/>
          <c:tx>
            <c:strRef>
              <c:f>'2022 LMP'!$C$1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LMP'!$C$2:$C$10</c:f>
              <c:numCache>
                <c:formatCode>General</c:formatCode>
                <c:ptCount val="9"/>
                <c:pt idx="5">
                  <c:v>19.600000000000001</c:v>
                </c:pt>
                <c:pt idx="6">
                  <c:v>12.6</c:v>
                </c:pt>
                <c:pt idx="7">
                  <c:v>11.9</c:v>
                </c:pt>
                <c:pt idx="8">
                  <c:v>13.8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2B-4579-A070-1B541083CA78}"/>
            </c:ext>
          </c:extLst>
        </c:ser>
        <c:ser>
          <c:idx val="2"/>
          <c:order val="2"/>
          <c:tx>
            <c:strRef>
              <c:f>'2022 LMP'!$D$1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LMP'!$D$2:$D$10</c:f>
              <c:numCache>
                <c:formatCode>General</c:formatCode>
                <c:ptCount val="9"/>
                <c:pt idx="0">
                  <c:v>4.92</c:v>
                </c:pt>
                <c:pt idx="1">
                  <c:v>4.01</c:v>
                </c:pt>
                <c:pt idx="2">
                  <c:v>7.04</c:v>
                </c:pt>
                <c:pt idx="3">
                  <c:v>4.24</c:v>
                </c:pt>
                <c:pt idx="4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2B-4579-A070-1B541083CA78}"/>
            </c:ext>
          </c:extLst>
        </c:ser>
        <c:ser>
          <c:idx val="3"/>
          <c:order val="3"/>
          <c:tx>
            <c:strRef>
              <c:f>'2022 LMP'!$E$1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LMP'!$E$2:$E$10</c:f>
              <c:numCache>
                <c:formatCode>General</c:formatCode>
                <c:ptCount val="9"/>
                <c:pt idx="5">
                  <c:v>10.9</c:v>
                </c:pt>
                <c:pt idx="6">
                  <c:v>2.86</c:v>
                </c:pt>
                <c:pt idx="7">
                  <c:v>4.5</c:v>
                </c:pt>
                <c:pt idx="8">
                  <c:v>4.88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2B-4579-A070-1B541083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195200"/>
        <c:axId val="1052979184"/>
      </c:scatterChart>
      <c:valAx>
        <c:axId val="1051195200"/>
        <c:scaling>
          <c:orientation val="minMax"/>
          <c:max val="44794"/>
          <c:min val="447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979184"/>
        <c:crosses val="autoZero"/>
        <c:crossBetween val="midCat"/>
      </c:valAx>
      <c:valAx>
        <c:axId val="105297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95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Halls Lake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LMP'!$F$1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LMP'!$F$2:$F$10</c:f>
              <c:numCache>
                <c:formatCode>General</c:formatCode>
                <c:ptCount val="9"/>
                <c:pt idx="0">
                  <c:v>5.2</c:v>
                </c:pt>
                <c:pt idx="1">
                  <c:v>4.2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4.0999999999999996</c:v>
                </c:pt>
                <c:pt idx="5">
                  <c:v>3.6</c:v>
                </c:pt>
                <c:pt idx="6">
                  <c:v>5.6</c:v>
                </c:pt>
                <c:pt idx="7">
                  <c:v>5</c:v>
                </c:pt>
                <c:pt idx="8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35-419D-ACE3-F6D05B8CB70A}"/>
            </c:ext>
          </c:extLst>
        </c:ser>
        <c:ser>
          <c:idx val="1"/>
          <c:order val="1"/>
          <c:tx>
            <c:strRef>
              <c:f>'2022 LMP'!$G$1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44732</c:v>
                </c:pt>
                <c:pt idx="1">
                  <c:v>44738</c:v>
                </c:pt>
                <c:pt idx="2">
                  <c:v>44744</c:v>
                </c:pt>
                <c:pt idx="3">
                  <c:v>44750</c:v>
                </c:pt>
                <c:pt idx="4">
                  <c:v>44758</c:v>
                </c:pt>
                <c:pt idx="5">
                  <c:v>44763</c:v>
                </c:pt>
                <c:pt idx="6">
                  <c:v>44776</c:v>
                </c:pt>
                <c:pt idx="7">
                  <c:v>44784</c:v>
                </c:pt>
                <c:pt idx="8">
                  <c:v>44793</c:v>
                </c:pt>
              </c:numCache>
            </c:numRef>
          </c:xVal>
          <c:yVal>
            <c:numRef>
              <c:f>'2022 LMP'!$G$2:$G$10</c:f>
              <c:numCache>
                <c:formatCode>General</c:formatCode>
                <c:ptCount val="9"/>
                <c:pt idx="0">
                  <c:v>5.5</c:v>
                </c:pt>
                <c:pt idx="1">
                  <c:v>4.4000000000000004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5.8</c:v>
                </c:pt>
                <c:pt idx="7">
                  <c:v>5.3</c:v>
                </c:pt>
                <c:pt idx="8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35-419D-ACE3-F6D05B8C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97904"/>
        <c:axId val="1408603312"/>
      </c:scatterChart>
      <c:valAx>
        <c:axId val="1408597904"/>
        <c:scaling>
          <c:orientation val="minMax"/>
          <c:max val="44795"/>
          <c:min val="447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03312"/>
        <c:crosses val="max"/>
        <c:crossBetween val="midCat"/>
      </c:valAx>
      <c:valAx>
        <c:axId val="14086033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59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7/21/2022</a:t>
            </a:r>
            <a:r>
              <a:rPr lang="en-US" baseline="0"/>
              <a:t> </a:t>
            </a:r>
            <a:r>
              <a:rPr lang="en-US"/>
              <a:t>Halls</a:t>
            </a:r>
            <a:r>
              <a:rPr lang="en-US" baseline="0"/>
              <a:t> Lake Water Quality Vertical Profile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'7.21.2022 Profile'!$B$1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'7.21.2022 Profile'!$B$7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01-4E08-94C0-51719B322C52}"/>
            </c:ext>
          </c:extLst>
        </c:ser>
        <c:ser>
          <c:idx val="1"/>
          <c:order val="1"/>
          <c:tx>
            <c:strRef>
              <c:f>'7.21.2022 Profile'!$C$1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('7.21.2022 Profile'!$C$2:$C$6,'7.21.2022 Profile'!$C$8:$C$10)</c:f>
              <c:numCache>
                <c:formatCode>General</c:formatCode>
                <c:ptCount val="8"/>
                <c:pt idx="0">
                  <c:v>26.22</c:v>
                </c:pt>
                <c:pt idx="1">
                  <c:v>26.16</c:v>
                </c:pt>
                <c:pt idx="2">
                  <c:v>25.21</c:v>
                </c:pt>
                <c:pt idx="3">
                  <c:v>24.33</c:v>
                </c:pt>
                <c:pt idx="4">
                  <c:v>22.86</c:v>
                </c:pt>
                <c:pt idx="5">
                  <c:v>19.37</c:v>
                </c:pt>
                <c:pt idx="6">
                  <c:v>13.99</c:v>
                </c:pt>
                <c:pt idx="7">
                  <c:v>11.66</c:v>
                </c:pt>
              </c:numCache>
            </c:numRef>
          </c:xVal>
          <c:yVal>
            <c:numRef>
              <c:f>('7.21.2022 Profile'!$A$2:$A$6,'7.21.2022 Profile'!$A$8:$A$10)</c:f>
              <c:numCache>
                <c:formatCode>General</c:formatCode>
                <c:ptCount val="8"/>
                <c:pt idx="0">
                  <c:v>0.46</c:v>
                </c:pt>
                <c:pt idx="1">
                  <c:v>0.99</c:v>
                </c:pt>
                <c:pt idx="2">
                  <c:v>2.0499999999999998</c:v>
                </c:pt>
                <c:pt idx="3">
                  <c:v>3.05</c:v>
                </c:pt>
                <c:pt idx="4">
                  <c:v>4</c:v>
                </c:pt>
                <c:pt idx="5">
                  <c:v>5</c:v>
                </c:pt>
                <c:pt idx="6">
                  <c:v>5.96</c:v>
                </c:pt>
                <c:pt idx="7">
                  <c:v>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01-4E08-94C0-51719B322C52}"/>
            </c:ext>
          </c:extLst>
        </c:ser>
        <c:ser>
          <c:idx val="2"/>
          <c:order val="2"/>
          <c:tx>
            <c:strRef>
              <c:f>'7.21.2022 Profile'!$D$1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('7.21.2022 Profile'!$D$2:$D$6,'7.21.2022 Profile'!$D$8:$D$10)</c:f>
              <c:numCache>
                <c:formatCode>General</c:formatCode>
                <c:ptCount val="8"/>
                <c:pt idx="0">
                  <c:v>7.91</c:v>
                </c:pt>
                <c:pt idx="1">
                  <c:v>7.91</c:v>
                </c:pt>
                <c:pt idx="2">
                  <c:v>7.96</c:v>
                </c:pt>
                <c:pt idx="3">
                  <c:v>8.17</c:v>
                </c:pt>
                <c:pt idx="4">
                  <c:v>8.24</c:v>
                </c:pt>
                <c:pt idx="5">
                  <c:v>8.84</c:v>
                </c:pt>
                <c:pt idx="6">
                  <c:v>0.56999999999999995</c:v>
                </c:pt>
                <c:pt idx="7">
                  <c:v>0.14000000000000001</c:v>
                </c:pt>
              </c:numCache>
            </c:numRef>
          </c:xVal>
          <c:yVal>
            <c:numRef>
              <c:f>('7.21.2022 Profile'!$A$2:$A$6,'7.21.2022 Profile'!$A$8:$A$10)</c:f>
              <c:numCache>
                <c:formatCode>General</c:formatCode>
                <c:ptCount val="8"/>
                <c:pt idx="0">
                  <c:v>0.46</c:v>
                </c:pt>
                <c:pt idx="1">
                  <c:v>0.99</c:v>
                </c:pt>
                <c:pt idx="2">
                  <c:v>2.0499999999999998</c:v>
                </c:pt>
                <c:pt idx="3">
                  <c:v>3.05</c:v>
                </c:pt>
                <c:pt idx="4">
                  <c:v>4</c:v>
                </c:pt>
                <c:pt idx="5">
                  <c:v>5</c:v>
                </c:pt>
                <c:pt idx="6">
                  <c:v>5.96</c:v>
                </c:pt>
                <c:pt idx="7">
                  <c:v>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01-4E08-94C0-51719B322C52}"/>
            </c:ext>
          </c:extLst>
        </c:ser>
        <c:ser>
          <c:idx val="3"/>
          <c:order val="3"/>
          <c:tx>
            <c:strRef>
              <c:f>'7.21.2022 Profile'!$E$1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('7.21.2022 Profile'!$E$2,'7.21.2022 Profile'!$E$7,'7.21.2022 Profile'!$E$10)</c:f>
              <c:numCache>
                <c:formatCode>General</c:formatCode>
                <c:ptCount val="3"/>
                <c:pt idx="0">
                  <c:v>6.01</c:v>
                </c:pt>
                <c:pt idx="1">
                  <c:v>13.6</c:v>
                </c:pt>
                <c:pt idx="2">
                  <c:v>78.599999999999994</c:v>
                </c:pt>
              </c:numCache>
            </c:numRef>
          </c:xVal>
          <c:yVal>
            <c:numRef>
              <c:f>('7.21.2022 Profile'!$A$2,'7.21.2022 Profile'!$A$7,'7.21.2022 Profile'!$A$10)</c:f>
              <c:numCache>
                <c:formatCode>General</c:formatCode>
                <c:ptCount val="3"/>
                <c:pt idx="0">
                  <c:v>0.46</c:v>
                </c:pt>
                <c:pt idx="1">
                  <c:v>4.5</c:v>
                </c:pt>
                <c:pt idx="2">
                  <c:v>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01-4E08-94C0-51719B322C52}"/>
            </c:ext>
          </c:extLst>
        </c:ser>
        <c:ser>
          <c:idx val="4"/>
          <c:order val="4"/>
          <c:tx>
            <c:strRef>
              <c:f>'7.21.2022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E860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E8602"/>
              </a:solidFill>
              <a:ln w="9525">
                <a:solidFill>
                  <a:srgbClr val="FE8602"/>
                </a:solidFill>
              </a:ln>
              <a:effectLst/>
            </c:spPr>
          </c:marker>
          <c:xVal>
            <c:numRef>
              <c:f>('7.21.2022 Profile'!$F$2,'7.21.2022 Profile'!$F$7,'7.21.2022 Profile'!$F$10)</c:f>
              <c:numCache>
                <c:formatCode>General</c:formatCode>
                <c:ptCount val="3"/>
                <c:pt idx="0">
                  <c:v>12.5</c:v>
                </c:pt>
                <c:pt idx="1">
                  <c:v>16.8</c:v>
                </c:pt>
                <c:pt idx="2">
                  <c:v>50.2</c:v>
                </c:pt>
              </c:numCache>
            </c:numRef>
          </c:xVal>
          <c:yVal>
            <c:numRef>
              <c:f>('7.21.2022 Profile'!$A$2,'7.21.2022 Profile'!$A$7,'7.21.2022 Profile'!$A$10)</c:f>
              <c:numCache>
                <c:formatCode>General</c:formatCode>
                <c:ptCount val="3"/>
                <c:pt idx="0">
                  <c:v>0.46</c:v>
                </c:pt>
                <c:pt idx="1">
                  <c:v>4.5</c:v>
                </c:pt>
                <c:pt idx="2">
                  <c:v>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01-4E08-94C0-51719B322C52}"/>
            </c:ext>
          </c:extLst>
        </c:ser>
        <c:ser>
          <c:idx val="5"/>
          <c:order val="5"/>
          <c:tx>
            <c:strRef>
              <c:f>'7.21.2022 Profile'!$G$1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('7.21.2022 Profile'!$G$2,'7.21.2022 Profile'!$G$7,'7.21.2022 Profile'!$G$10)</c:f>
              <c:numCache>
                <c:formatCode>General</c:formatCode>
                <c:ptCount val="3"/>
                <c:pt idx="0">
                  <c:v>6.3</c:v>
                </c:pt>
                <c:pt idx="1">
                  <c:v>8.6</c:v>
                </c:pt>
                <c:pt idx="2">
                  <c:v>9.3000000000000007</c:v>
                </c:pt>
              </c:numCache>
            </c:numRef>
          </c:xVal>
          <c:yVal>
            <c:numRef>
              <c:f>('7.21.2022 Profile'!$A$2,'7.21.2022 Profile'!$A$7,'7.21.2022 Profile'!$A$10)</c:f>
              <c:numCache>
                <c:formatCode>General</c:formatCode>
                <c:ptCount val="3"/>
                <c:pt idx="0">
                  <c:v>0.46</c:v>
                </c:pt>
                <c:pt idx="1">
                  <c:v>4.5</c:v>
                </c:pt>
                <c:pt idx="2">
                  <c:v>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01-4E08-94C0-51719B32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83728"/>
        <c:axId val="913487888"/>
      </c:scatterChart>
      <c:valAx>
        <c:axId val="913483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487888"/>
        <c:crosses val="autoZero"/>
        <c:crossBetween val="midCat"/>
      </c:valAx>
      <c:valAx>
        <c:axId val="9134878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483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29210</xdr:rowOff>
    </xdr:from>
    <xdr:to>
      <xdr:col>4</xdr:col>
      <xdr:colOff>464820</xdr:colOff>
      <xdr:row>30</xdr:row>
      <xdr:rowOff>140335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1B0507-C48F-E14B-6DF0-3A83FEA1B2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624840</xdr:colOff>
      <xdr:row>12</xdr:row>
      <xdr:rowOff>36194</xdr:rowOff>
    </xdr:from>
    <xdr:to>
      <xdr:col>6</xdr:col>
      <xdr:colOff>2447290</xdr:colOff>
      <xdr:row>30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8D3BA5-8978-22D1-3228-D4156CF0F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16510</xdr:rowOff>
    </xdr:from>
    <xdr:to>
      <xdr:col>7</xdr:col>
      <xdr:colOff>22861</xdr:colOff>
      <xdr:row>30</xdr:row>
      <xdr:rowOff>64135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F25C56-FD68-A2D4-C5C5-271263ECE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68A9-4B14-428F-B47A-60330F03EFFF}">
  <dimension ref="A1:G11"/>
  <sheetViews>
    <sheetView tabSelected="1" workbookViewId="0"/>
  </sheetViews>
  <sheetFormatPr defaultRowHeight="14.4" x14ac:dyDescent="0.3"/>
  <cols>
    <col min="1" max="1" width="13.21875" bestFit="1" customWidth="1"/>
    <col min="2" max="2" width="25.88671875" customWidth="1"/>
    <col min="3" max="3" width="28.109375" bestFit="1" customWidth="1"/>
    <col min="4" max="4" width="22.44140625" bestFit="1" customWidth="1"/>
    <col min="5" max="5" width="25.109375" bestFit="1" customWidth="1"/>
    <col min="6" max="6" width="38.88671875" bestFit="1" customWidth="1"/>
    <col min="7" max="7" width="35.88671875" bestFit="1" customWidth="1"/>
  </cols>
  <sheetData>
    <row r="1" spans="1:7" s="4" customFormat="1" ht="16.95" customHeight="1" x14ac:dyDescent="0.3">
      <c r="A1" s="1" t="s">
        <v>0</v>
      </c>
      <c r="B1" s="2" t="s">
        <v>4</v>
      </c>
      <c r="C1" s="2" t="s">
        <v>1</v>
      </c>
      <c r="D1" s="2" t="s">
        <v>5</v>
      </c>
      <c r="E1" s="2" t="s">
        <v>6</v>
      </c>
      <c r="F1" s="3" t="s">
        <v>2</v>
      </c>
      <c r="G1" s="3" t="s">
        <v>3</v>
      </c>
    </row>
    <row r="2" spans="1:7" x14ac:dyDescent="0.3">
      <c r="A2" s="5">
        <v>44732</v>
      </c>
      <c r="B2" s="7">
        <v>17.399999999999999</v>
      </c>
      <c r="D2" s="7">
        <v>4.92</v>
      </c>
      <c r="E2" s="7"/>
      <c r="F2" s="6">
        <v>5.2</v>
      </c>
      <c r="G2" s="6">
        <v>5.5</v>
      </c>
    </row>
    <row r="3" spans="1:7" x14ac:dyDescent="0.3">
      <c r="A3" s="5">
        <v>44738</v>
      </c>
      <c r="B3" s="7">
        <v>19.600000000000001</v>
      </c>
      <c r="D3" s="7">
        <v>4.01</v>
      </c>
      <c r="E3" s="7"/>
      <c r="F3" s="6">
        <v>4.2</v>
      </c>
      <c r="G3" s="6">
        <v>4.4000000000000004</v>
      </c>
    </row>
    <row r="4" spans="1:7" x14ac:dyDescent="0.3">
      <c r="A4" s="5">
        <v>44744</v>
      </c>
      <c r="B4" s="7">
        <v>23.4</v>
      </c>
      <c r="D4" s="7">
        <v>7.04</v>
      </c>
      <c r="E4" s="7"/>
      <c r="F4" s="6">
        <v>4.5999999999999996</v>
      </c>
      <c r="G4" s="6">
        <v>4.9000000000000004</v>
      </c>
    </row>
    <row r="5" spans="1:7" x14ac:dyDescent="0.3">
      <c r="A5" s="5">
        <v>44750</v>
      </c>
      <c r="B5" s="7">
        <v>15.3</v>
      </c>
      <c r="D5" s="7">
        <v>4.24</v>
      </c>
      <c r="E5" s="7"/>
      <c r="F5" s="6">
        <v>4.5999999999999996</v>
      </c>
      <c r="G5" s="6">
        <v>4.9000000000000004</v>
      </c>
    </row>
    <row r="6" spans="1:7" x14ac:dyDescent="0.3">
      <c r="A6" s="5">
        <v>44758</v>
      </c>
      <c r="B6" s="7">
        <v>26.2</v>
      </c>
      <c r="D6" s="7">
        <v>10.199999999999999</v>
      </c>
      <c r="E6" s="7"/>
      <c r="F6" s="6">
        <v>4.0999999999999996</v>
      </c>
      <c r="G6" s="6">
        <v>4.4000000000000004</v>
      </c>
    </row>
    <row r="7" spans="1:7" x14ac:dyDescent="0.3">
      <c r="A7" s="5">
        <v>44763</v>
      </c>
      <c r="C7" s="7">
        <v>19.600000000000001</v>
      </c>
      <c r="E7" s="7">
        <v>10.9</v>
      </c>
      <c r="F7" s="6">
        <v>3.6</v>
      </c>
      <c r="G7" s="6">
        <v>4.5999999999999996</v>
      </c>
    </row>
    <row r="8" spans="1:7" x14ac:dyDescent="0.3">
      <c r="A8" s="5">
        <v>44776</v>
      </c>
      <c r="B8" s="7">
        <v>14.5</v>
      </c>
      <c r="C8" s="7">
        <v>12.6</v>
      </c>
      <c r="E8" s="7">
        <v>2.86</v>
      </c>
      <c r="F8" s="6">
        <v>5.6</v>
      </c>
      <c r="G8" s="6">
        <v>5.8</v>
      </c>
    </row>
    <row r="9" spans="1:7" x14ac:dyDescent="0.3">
      <c r="A9" s="5">
        <v>44784</v>
      </c>
      <c r="C9" s="7">
        <v>11.9</v>
      </c>
      <c r="E9" s="7">
        <v>4.5</v>
      </c>
      <c r="F9" s="6">
        <v>5</v>
      </c>
      <c r="G9" s="6">
        <v>5.3</v>
      </c>
    </row>
    <row r="10" spans="1:7" x14ac:dyDescent="0.3">
      <c r="A10" s="5">
        <v>44793</v>
      </c>
      <c r="C10" s="7">
        <v>13.8</v>
      </c>
      <c r="E10" s="7">
        <v>4.88</v>
      </c>
      <c r="F10" s="6">
        <v>4.0999999999999996</v>
      </c>
      <c r="G10" s="6">
        <v>4.8</v>
      </c>
    </row>
    <row r="11" spans="1:7" s="8" customFormat="1" x14ac:dyDescent="0.3">
      <c r="A11" s="8" t="s">
        <v>7</v>
      </c>
      <c r="B11" s="8">
        <f t="shared" ref="B11:G11" si="0">AVERAGE(B2:B10)</f>
        <v>19.400000000000002</v>
      </c>
      <c r="C11" s="9">
        <f t="shared" si="0"/>
        <v>14.475000000000001</v>
      </c>
      <c r="D11" s="9">
        <f t="shared" si="0"/>
        <v>6.0819999999999999</v>
      </c>
      <c r="E11" s="9">
        <f t="shared" si="0"/>
        <v>5.7849999999999993</v>
      </c>
      <c r="F11" s="9">
        <f t="shared" si="0"/>
        <v>4.5555555555555562</v>
      </c>
      <c r="G11" s="9">
        <f t="shared" si="0"/>
        <v>4.9555555555555548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FFC9-42D4-4445-9BF9-24E9168C1A7F}">
  <dimension ref="A1:K10"/>
  <sheetViews>
    <sheetView zoomScaleNormal="100" workbookViewId="0"/>
  </sheetViews>
  <sheetFormatPr defaultColWidth="32.21875" defaultRowHeight="14.4" x14ac:dyDescent="0.3"/>
  <cols>
    <col min="1" max="1" width="9" bestFit="1" customWidth="1"/>
    <col min="2" max="2" width="14.44140625" bestFit="1" customWidth="1"/>
    <col min="3" max="3" width="13.33203125" bestFit="1" customWidth="1"/>
    <col min="4" max="4" width="19.88671875" bestFit="1" customWidth="1"/>
    <col min="5" max="5" width="16.109375" bestFit="1" customWidth="1"/>
    <col min="6" max="6" width="19.44140625" bestFit="1" customWidth="1"/>
    <col min="7" max="7" width="23.21875" bestFit="1" customWidth="1"/>
    <col min="8" max="8" width="17.6640625" bestFit="1" customWidth="1"/>
    <col min="9" max="9" width="14.88671875" bestFit="1" customWidth="1"/>
    <col min="10" max="10" width="8.88671875" bestFit="1" customWidth="1"/>
    <col min="11" max="11" width="12.77734375" bestFit="1" customWidth="1"/>
  </cols>
  <sheetData>
    <row r="1" spans="1:11" s="11" customFormat="1" ht="13.8" x14ac:dyDescent="0.3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2" t="s">
        <v>16</v>
      </c>
      <c r="J1" s="12" t="s">
        <v>17</v>
      </c>
      <c r="K1" s="13" t="s">
        <v>19</v>
      </c>
    </row>
    <row r="2" spans="1:11" s="10" customFormat="1" ht="13.8" x14ac:dyDescent="0.3">
      <c r="A2" s="14">
        <v>0.46</v>
      </c>
      <c r="B2" s="14"/>
      <c r="C2" s="14">
        <v>26.22</v>
      </c>
      <c r="D2" s="14">
        <v>7.91</v>
      </c>
      <c r="E2" s="15">
        <v>6.01</v>
      </c>
      <c r="F2" s="15">
        <v>12.5</v>
      </c>
      <c r="G2" s="15">
        <v>6.3</v>
      </c>
      <c r="H2" s="15">
        <v>0.35</v>
      </c>
      <c r="I2" s="15">
        <v>28.3</v>
      </c>
      <c r="J2" s="15">
        <v>116</v>
      </c>
      <c r="K2" s="14">
        <v>2.2000000000000002</v>
      </c>
    </row>
    <row r="3" spans="1:11" x14ac:dyDescent="0.3">
      <c r="A3" s="14">
        <v>0.99</v>
      </c>
      <c r="B3" s="14"/>
      <c r="C3" s="14">
        <v>26.16</v>
      </c>
      <c r="D3" s="14">
        <v>7.91</v>
      </c>
      <c r="E3" s="14"/>
      <c r="F3" s="14"/>
      <c r="G3" s="14"/>
      <c r="H3" s="14"/>
      <c r="I3" s="14"/>
      <c r="J3" s="14"/>
      <c r="K3" s="14"/>
    </row>
    <row r="4" spans="1:11" x14ac:dyDescent="0.3">
      <c r="A4" s="14">
        <v>2.0499999999999998</v>
      </c>
      <c r="B4" s="14"/>
      <c r="C4" s="14">
        <v>25.21</v>
      </c>
      <c r="D4" s="14">
        <v>7.96</v>
      </c>
      <c r="E4" s="14"/>
      <c r="F4" s="14"/>
      <c r="G4" s="14"/>
      <c r="H4" s="14"/>
      <c r="I4" s="14"/>
      <c r="J4" s="14"/>
      <c r="K4" s="14"/>
    </row>
    <row r="5" spans="1:11" x14ac:dyDescent="0.3">
      <c r="A5" s="14">
        <v>3.05</v>
      </c>
      <c r="B5" s="14"/>
      <c r="C5" s="14">
        <v>24.33</v>
      </c>
      <c r="D5" s="14">
        <v>8.17</v>
      </c>
      <c r="E5" s="14"/>
      <c r="F5" s="14"/>
      <c r="G5" s="14"/>
      <c r="H5" s="14"/>
      <c r="I5" s="14"/>
      <c r="J5" s="14"/>
      <c r="K5" s="14"/>
    </row>
    <row r="6" spans="1:11" s="10" customFormat="1" ht="13.8" x14ac:dyDescent="0.3">
      <c r="A6" s="14">
        <v>4</v>
      </c>
      <c r="B6" s="16"/>
      <c r="C6" s="14">
        <v>22.86</v>
      </c>
      <c r="D6" s="14">
        <v>8.24</v>
      </c>
      <c r="E6" s="17"/>
      <c r="F6" s="17"/>
      <c r="G6" s="17"/>
      <c r="H6" s="17"/>
      <c r="I6" s="17"/>
      <c r="J6" s="17"/>
      <c r="K6" s="17"/>
    </row>
    <row r="7" spans="1:11" s="10" customFormat="1" ht="13.8" x14ac:dyDescent="0.3">
      <c r="A7" s="14">
        <v>4.5</v>
      </c>
      <c r="B7" s="14">
        <v>4.5</v>
      </c>
      <c r="C7" s="14"/>
      <c r="D7" s="14"/>
      <c r="E7" s="15">
        <v>13.6</v>
      </c>
      <c r="F7" s="15">
        <v>16.8</v>
      </c>
      <c r="G7" s="15">
        <v>8.6</v>
      </c>
      <c r="H7" s="15">
        <v>0.33</v>
      </c>
      <c r="I7" s="15">
        <v>34.700000000000003</v>
      </c>
      <c r="J7" s="15" t="s">
        <v>18</v>
      </c>
      <c r="K7" s="14">
        <v>2</v>
      </c>
    </row>
    <row r="8" spans="1:11" x14ac:dyDescent="0.3">
      <c r="A8" s="14">
        <v>5</v>
      </c>
      <c r="B8" s="14"/>
      <c r="C8" s="14">
        <v>19.37</v>
      </c>
      <c r="D8" s="14">
        <v>8.84</v>
      </c>
      <c r="E8" s="14"/>
      <c r="F8" s="14"/>
      <c r="G8" s="14"/>
      <c r="H8" s="14"/>
      <c r="I8" s="14"/>
      <c r="J8" s="14"/>
      <c r="K8" s="14"/>
    </row>
    <row r="9" spans="1:11" x14ac:dyDescent="0.3">
      <c r="A9" s="14">
        <v>5.96</v>
      </c>
      <c r="B9" s="14"/>
      <c r="C9" s="14">
        <v>13.99</v>
      </c>
      <c r="D9" s="14">
        <v>0.56999999999999995</v>
      </c>
      <c r="E9" s="14"/>
      <c r="F9" s="14"/>
      <c r="G9" s="14"/>
      <c r="H9" s="14"/>
      <c r="I9" s="14"/>
      <c r="J9" s="14"/>
      <c r="K9" s="14"/>
    </row>
    <row r="10" spans="1:11" s="10" customFormat="1" ht="13.8" x14ac:dyDescent="0.3">
      <c r="A10" s="14">
        <v>6.95</v>
      </c>
      <c r="B10" s="14"/>
      <c r="C10" s="14">
        <v>11.66</v>
      </c>
      <c r="D10" s="14">
        <v>0.14000000000000001</v>
      </c>
      <c r="E10" s="15">
        <v>78.599999999999994</v>
      </c>
      <c r="F10" s="15">
        <v>50.2</v>
      </c>
      <c r="G10" s="15">
        <v>9.3000000000000007</v>
      </c>
      <c r="H10" s="15">
        <v>0.64</v>
      </c>
      <c r="I10" s="14">
        <v>2060</v>
      </c>
      <c r="J10" s="15" t="s">
        <v>18</v>
      </c>
      <c r="K10" s="14">
        <v>2.2000000000000002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7.21.2022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2022-11-30T17:31:52Z</dcterms:created>
  <dcterms:modified xsi:type="dcterms:W3CDTF">2023-03-03T22:57:22Z</dcterms:modified>
</cp:coreProperties>
</file>