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WR-43-7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<sst xmlns="http://schemas.openxmlformats.org/spreadsheetml/2006/main" count="44" uniqueCount="41">
  <si>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DATE</t>
  </si>
  <si>
    <t>TOTAL</t>
  </si>
  <si>
    <t>Average</t>
  </si>
  <si>
    <t>Max</t>
  </si>
  <si>
    <t>Min</t>
  </si>
  <si>
    <t>MONTH:</t>
  </si>
  <si>
    <t>PERMITTEE:</t>
  </si>
  <si>
    <t>PERMIT No.:</t>
  </si>
  <si>
    <t>One Copy to the State -- Permittee to Keep One Copy</t>
  </si>
  <si>
    <t>F/M</t>
  </si>
  <si>
    <t>PROCESS</t>
  </si>
  <si>
    <t>SVI of System</t>
  </si>
  <si>
    <t>MCRT    days</t>
  </si>
  <si>
    <t>CHLORINATION</t>
  </si>
  <si>
    <t>A.M.</t>
  </si>
  <si>
    <t>P.M.</t>
  </si>
  <si>
    <t>Pre     lbs/day</t>
  </si>
  <si>
    <t>Post    lbs/day</t>
  </si>
  <si>
    <t>Flow Rate   MGD</t>
  </si>
  <si>
    <t>Cl2 Residual mg/L</t>
  </si>
  <si>
    <t>SO2   lbs/day</t>
  </si>
  <si>
    <t>TRC after dechlor mg/L</t>
  </si>
  <si>
    <t>Dissolved Oxygen  mg/L</t>
  </si>
  <si>
    <t>Alum Feed    mg/L</t>
  </si>
  <si>
    <t>Polymer Feed    mg/L</t>
  </si>
  <si>
    <t>Filter Backwash  Number</t>
  </si>
  <si>
    <t>Turbity  NTU</t>
  </si>
  <si>
    <t>AEROBIC DIGESTION</t>
  </si>
  <si>
    <t>% Total Suspended Solids</t>
  </si>
  <si>
    <t>% Volatile Suspended Solids</t>
  </si>
  <si>
    <t>1000's of gallons into digester</t>
  </si>
  <si>
    <t>Total pounds of solids into digester</t>
  </si>
  <si>
    <t>% Total Suspended Solids out of digester</t>
  </si>
  <si>
    <t>% Total Volatile Solids out of digester</t>
  </si>
  <si>
    <t>1000's of gallons out  of digester</t>
  </si>
  <si>
    <t>Total pounds of solids out of digester</t>
  </si>
  <si>
    <t>Total pounds of volatile solids into digester</t>
  </si>
  <si>
    <t>Total pounds of volatile solids out of digester</t>
  </si>
  <si>
    <t>pH           S.U.</t>
  </si>
  <si>
    <t>Effluent     Temperature  ºC</t>
  </si>
  <si>
    <t>WR-43-7 COMPUTER FORM (19991231-xls)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</si>
</sst>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23" xfId="0" applyBorder="1" applyAlignment="1">
      <alignment horizontal="center" wrapText="1" shrinkToFi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0" fillId="0" borderId="2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3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1" xfId="0" applyBorder="1" applyAlignment="1">
      <alignment horizontal="center" textRotation="90" wrapText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 textRotation="90" wrapText="1" shrinkToFit="1"/>
    </xf>
    <xf numFmtId="0" fontId="0" fillId="0" borderId="23" xfId="0" applyBorder="1" applyAlignment="1">
      <alignment horizontal="center" textRotation="90" wrapText="1" shrinkToFit="1"/>
    </xf>
    <xf numFmtId="0" fontId="0" fillId="0" borderId="31" xfId="0" applyBorder="1" applyAlignment="1">
      <alignment horizontal="center" textRotation="90" wrapText="1" shrinkToFit="1"/>
    </xf>
    <xf numFmtId="0" fontId="0" fillId="0" borderId="31" xfId="0" applyBorder="1" applyAlignment="1">
      <alignment horizontal="center" wrapText="1" shrinkToFit="1"/>
    </xf>
    <xf numFmtId="0" fontId="0" fillId="0" borderId="23" xfId="0" applyBorder="1" applyAlignment="1">
      <alignment horizontal="center" wrapText="1" shrinkToFi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5" xfId="0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7" xfId="0" applyBorder="1" applyAlignment="1">
      <alignment horizontal="center" textRotation="90" wrapText="1" shrinkToFit="1"/>
    </xf>
    <xf numFmtId="0" fontId="0" fillId="0" borderId="38" xfId="0" applyBorder="1" applyAlignment="1">
      <alignment horizontal="center" textRotation="90" wrapText="1" shrinkToFit="1"/>
    </xf>
    <xf numFmtId="0" fontId="0" fillId="0" borderId="39" xfId="0" applyBorder="1" applyAlignment="1">
      <alignment horizontal="center" wrapText="1" shrinkToFit="1"/>
    </xf>
    <xf numFmtId="0" fontId="0" fillId="0" borderId="40" xfId="0" applyBorder="1" applyAlignment="1">
      <alignment horizont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9.140625" defaultRowHeight="12.75"/>
  <cols>
    <col min="1" max="1" width="7.140625" style="0" customWidth="1"/>
    <col min="2" max="9" width="7.7109375" style="0" customWidth="1"/>
    <col min="10" max="13" width="8.7109375" style="0" customWidth="1"/>
    <col min="14" max="29" width="7.7109375" style="0" customWidth="1"/>
  </cols>
  <sheetData>
    <row r="1" ht="12.75">
      <c r="A1" t="s">
        <v>40</v>
      </c>
    </row>
    <row r="2" spans="26:29" ht="12.75">
      <c r="Z2" s="35"/>
      <c r="AA2" s="35"/>
      <c r="AB2" s="35"/>
      <c r="AC2" s="35"/>
    </row>
    <row r="3" spans="25:31" ht="12.75">
      <c r="Y3" s="21" t="s">
        <v>6</v>
      </c>
      <c r="Z3" s="50"/>
      <c r="AA3" s="50"/>
      <c r="AB3" s="50"/>
      <c r="AC3" s="50"/>
      <c r="AE3" s="20"/>
    </row>
    <row r="4" spans="25:31" ht="12.75">
      <c r="Y4" s="20"/>
      <c r="Z4" s="51"/>
      <c r="AA4" s="52"/>
      <c r="AB4" s="20"/>
      <c r="AC4" s="20"/>
      <c r="AE4" s="20"/>
    </row>
    <row r="5" spans="25:31" ht="12.75">
      <c r="Y5" s="21" t="s">
        <v>7</v>
      </c>
      <c r="Z5" s="50"/>
      <c r="AA5" s="50"/>
      <c r="AB5" s="20"/>
      <c r="AC5" s="20"/>
      <c r="AE5" s="20"/>
    </row>
    <row r="6" spans="25:31" ht="12.75">
      <c r="Y6" s="20"/>
      <c r="Z6" s="53"/>
      <c r="AA6" s="35"/>
      <c r="AB6" s="35"/>
      <c r="AC6" s="20"/>
      <c r="AE6" s="20"/>
    </row>
    <row r="7" spans="25:31" ht="12.75">
      <c r="Y7" s="21" t="s">
        <v>5</v>
      </c>
      <c r="Z7" s="50"/>
      <c r="AA7" s="50"/>
      <c r="AB7" s="50"/>
      <c r="AC7" s="24">
        <f ca="1">YEAR(TODAY())</f>
        <v>2012</v>
      </c>
      <c r="AE7" s="20"/>
    </row>
    <row r="8" ht="13.5" thickBot="1"/>
    <row r="9" spans="1:29" s="1" customFormat="1" ht="16.5" customHeight="1" thickTop="1">
      <c r="A9" s="44" t="s">
        <v>0</v>
      </c>
      <c r="B9" s="9" t="s">
        <v>10</v>
      </c>
      <c r="C9" s="10"/>
      <c r="D9" s="11"/>
      <c r="E9" s="49" t="s">
        <v>23</v>
      </c>
      <c r="F9" s="49" t="s">
        <v>24</v>
      </c>
      <c r="G9" s="34" t="s">
        <v>25</v>
      </c>
      <c r="H9" s="41" t="s">
        <v>13</v>
      </c>
      <c r="I9" s="42"/>
      <c r="J9" s="42"/>
      <c r="K9" s="42"/>
      <c r="L9" s="42"/>
      <c r="M9" s="42"/>
      <c r="N9" s="42"/>
      <c r="O9" s="43"/>
      <c r="P9" s="39" t="s">
        <v>26</v>
      </c>
      <c r="Q9" s="38" t="s">
        <v>39</v>
      </c>
      <c r="R9" s="9" t="s">
        <v>27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2"/>
    </row>
    <row r="10" spans="1:29" ht="38.25" customHeight="1">
      <c r="A10" s="45"/>
      <c r="B10" s="32" t="s">
        <v>11</v>
      </c>
      <c r="C10" s="47" t="s">
        <v>9</v>
      </c>
      <c r="D10" s="32" t="s">
        <v>12</v>
      </c>
      <c r="E10" s="33"/>
      <c r="F10" s="33"/>
      <c r="G10" s="31"/>
      <c r="H10" s="33" t="s">
        <v>16</v>
      </c>
      <c r="I10" s="33" t="s">
        <v>17</v>
      </c>
      <c r="J10" s="22" t="s">
        <v>14</v>
      </c>
      <c r="K10" s="23"/>
      <c r="L10" s="22" t="s">
        <v>15</v>
      </c>
      <c r="M10" s="23"/>
      <c r="N10" s="33" t="s">
        <v>20</v>
      </c>
      <c r="O10" s="33" t="s">
        <v>21</v>
      </c>
      <c r="P10" s="40"/>
      <c r="Q10" s="37"/>
      <c r="R10" s="36" t="s">
        <v>28</v>
      </c>
      <c r="S10" s="36" t="s">
        <v>29</v>
      </c>
      <c r="T10" s="36" t="s">
        <v>30</v>
      </c>
      <c r="U10" s="36" t="s">
        <v>31</v>
      </c>
      <c r="V10" s="36" t="s">
        <v>36</v>
      </c>
      <c r="W10" s="36" t="s">
        <v>32</v>
      </c>
      <c r="X10" s="36" t="s">
        <v>33</v>
      </c>
      <c r="Y10" s="36" t="s">
        <v>34</v>
      </c>
      <c r="Z10" s="36" t="s">
        <v>35</v>
      </c>
      <c r="AA10" s="36" t="s">
        <v>37</v>
      </c>
      <c r="AB10" s="54" t="s">
        <v>22</v>
      </c>
      <c r="AC10" s="56" t="s">
        <v>38</v>
      </c>
    </row>
    <row r="11" spans="1:29" s="1" customFormat="1" ht="39.75" customHeight="1">
      <c r="A11" s="45"/>
      <c r="B11" s="33"/>
      <c r="C11" s="48"/>
      <c r="D11" s="33"/>
      <c r="E11" s="33"/>
      <c r="F11" s="33"/>
      <c r="G11" s="31"/>
      <c r="H11" s="33"/>
      <c r="I11" s="33"/>
      <c r="J11" s="2" t="s">
        <v>18</v>
      </c>
      <c r="K11" s="2" t="s">
        <v>19</v>
      </c>
      <c r="L11" s="2" t="s">
        <v>18</v>
      </c>
      <c r="M11" s="2" t="s">
        <v>19</v>
      </c>
      <c r="N11" s="33"/>
      <c r="O11" s="33"/>
      <c r="P11" s="40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55"/>
      <c r="AC11" s="57"/>
    </row>
    <row r="12" spans="1:29" s="1" customFormat="1" ht="13.5" thickBot="1">
      <c r="A12" s="46"/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3">
        <v>15</v>
      </c>
      <c r="Q12" s="13">
        <v>16</v>
      </c>
      <c r="R12" s="13">
        <v>17</v>
      </c>
      <c r="S12" s="13">
        <v>18</v>
      </c>
      <c r="T12" s="13">
        <v>19</v>
      </c>
      <c r="U12" s="13">
        <v>20</v>
      </c>
      <c r="V12" s="13">
        <v>21</v>
      </c>
      <c r="W12" s="13">
        <v>22</v>
      </c>
      <c r="X12" s="17">
        <v>23</v>
      </c>
      <c r="Y12" s="13">
        <v>24</v>
      </c>
      <c r="Z12" s="13">
        <v>25</v>
      </c>
      <c r="AA12" s="13">
        <v>26</v>
      </c>
      <c r="AB12" s="13">
        <v>27</v>
      </c>
      <c r="AC12" s="14">
        <v>28</v>
      </c>
    </row>
    <row r="13" spans="1:29" ht="13.5" thickTop="1">
      <c r="A13" s="6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8"/>
    </row>
    <row r="14" spans="1:29" ht="12.75">
      <c r="A14" s="7">
        <v>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9"/>
    </row>
    <row r="15" spans="1:29" ht="12.75">
      <c r="A15" s="7">
        <v>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9"/>
    </row>
    <row r="16" spans="1:29" ht="12.75">
      <c r="A16" s="7">
        <v>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9"/>
    </row>
    <row r="17" spans="1:29" ht="12.75">
      <c r="A17" s="7">
        <v>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9"/>
    </row>
    <row r="18" spans="1:29" ht="12.75">
      <c r="A18" s="7">
        <v>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9"/>
    </row>
    <row r="19" spans="1:29" ht="12.75">
      <c r="A19" s="7">
        <v>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9"/>
    </row>
    <row r="20" spans="1:29" ht="12.75">
      <c r="A20" s="7">
        <v>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9"/>
    </row>
    <row r="21" spans="1:29" ht="12.75">
      <c r="A21" s="7">
        <v>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9"/>
    </row>
    <row r="22" spans="1:29" ht="12.75">
      <c r="A22" s="7">
        <v>10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9"/>
    </row>
    <row r="23" spans="1:29" ht="12.75">
      <c r="A23" s="7">
        <v>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9"/>
    </row>
    <row r="24" spans="1:29" ht="12.75">
      <c r="A24" s="7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9"/>
    </row>
    <row r="25" spans="1:29" ht="12.75">
      <c r="A25" s="7">
        <v>13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9"/>
    </row>
    <row r="26" spans="1:29" ht="12.75">
      <c r="A26" s="7">
        <v>14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9"/>
    </row>
    <row r="27" spans="1:29" ht="12.75">
      <c r="A27" s="7">
        <v>15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9"/>
    </row>
    <row r="28" spans="1:29" ht="12.75">
      <c r="A28" s="7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9"/>
    </row>
    <row r="29" spans="1:29" ht="12.75">
      <c r="A29" s="7">
        <v>17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9"/>
    </row>
    <row r="30" spans="1:29" ht="12.75">
      <c r="A30" s="7">
        <v>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9"/>
    </row>
    <row r="31" spans="1:29" ht="12.75">
      <c r="A31" s="7">
        <v>19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9"/>
    </row>
    <row r="32" spans="1:29" ht="12.75">
      <c r="A32" s="7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9"/>
    </row>
    <row r="33" spans="1:29" ht="12.75">
      <c r="A33" s="7">
        <v>21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9"/>
    </row>
    <row r="34" spans="1:29" ht="12.75">
      <c r="A34" s="7">
        <v>22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9"/>
    </row>
    <row r="35" spans="1:29" ht="12.75">
      <c r="A35" s="7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9"/>
    </row>
    <row r="36" spans="1:29" ht="12.75">
      <c r="A36" s="7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9"/>
    </row>
    <row r="37" spans="1:29" ht="12.75">
      <c r="A37" s="7">
        <v>25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9"/>
    </row>
    <row r="38" spans="1:29" ht="12.75">
      <c r="A38" s="7">
        <v>26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9"/>
    </row>
    <row r="39" spans="1:29" ht="12.75">
      <c r="A39" s="7">
        <v>27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9"/>
    </row>
    <row r="40" spans="1:29" ht="12.75">
      <c r="A40" s="7">
        <v>28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9"/>
    </row>
    <row r="41" spans="1:29" ht="12.75">
      <c r="A41" s="7">
        <v>29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9"/>
    </row>
    <row r="42" spans="1:29" ht="12.75">
      <c r="A42" s="7">
        <v>30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9"/>
    </row>
    <row r="43" spans="1:29" ht="13.5" thickBot="1">
      <c r="A43" s="8">
        <v>31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30"/>
    </row>
    <row r="44" spans="1:31" ht="13.5" thickTop="1">
      <c r="A44" s="18" t="s">
        <v>1</v>
      </c>
      <c r="B44" s="3" t="str">
        <f>IF(SUM(B$13:B$43)=0," ",SUM(B$13:B$43))</f>
        <v> </v>
      </c>
      <c r="C44" s="3" t="str">
        <f>IF(SUM(C$13:C$43)=0," ",SUM(C$13:C$43))</f>
        <v> </v>
      </c>
      <c r="D44" s="3" t="str">
        <f>IF(SUM(D$13:D$43)=0," ",SUM(D$13:D$43))</f>
        <v> </v>
      </c>
      <c r="E44" s="3" t="str">
        <f>IF(SUM(E$13:E$43)=0," ",SUM(E$13:E$43))</f>
        <v> </v>
      </c>
      <c r="F44" s="3" t="str">
        <f>IF(SUM(F$13:F$43)=0," ",SUM(F$13:F$43))</f>
        <v> </v>
      </c>
      <c r="G44" s="3" t="str">
        <f aca="true" t="shared" si="0" ref="G44:AC44">IF(SUM(G$13:G$43)=0," ",SUM(G$13:G$43))</f>
        <v> </v>
      </c>
      <c r="H44" s="3" t="str">
        <f t="shared" si="0"/>
        <v> </v>
      </c>
      <c r="I44" s="3" t="str">
        <f t="shared" si="0"/>
        <v> </v>
      </c>
      <c r="J44" s="3" t="str">
        <f t="shared" si="0"/>
        <v> </v>
      </c>
      <c r="K44" s="3" t="str">
        <f t="shared" si="0"/>
        <v> </v>
      </c>
      <c r="L44" s="3" t="str">
        <f t="shared" si="0"/>
        <v> </v>
      </c>
      <c r="M44" s="3" t="str">
        <f t="shared" si="0"/>
        <v> </v>
      </c>
      <c r="N44" s="3" t="str">
        <f t="shared" si="0"/>
        <v> </v>
      </c>
      <c r="O44" s="3" t="str">
        <f t="shared" si="0"/>
        <v> </v>
      </c>
      <c r="P44" s="3" t="str">
        <f t="shared" si="0"/>
        <v> </v>
      </c>
      <c r="Q44" s="3" t="str">
        <f t="shared" si="0"/>
        <v> </v>
      </c>
      <c r="R44" s="3" t="str">
        <f t="shared" si="0"/>
        <v> </v>
      </c>
      <c r="S44" s="3" t="str">
        <f t="shared" si="0"/>
        <v> </v>
      </c>
      <c r="T44" s="3" t="str">
        <f t="shared" si="0"/>
        <v> </v>
      </c>
      <c r="U44" s="3" t="str">
        <f t="shared" si="0"/>
        <v> </v>
      </c>
      <c r="V44" s="3" t="str">
        <f t="shared" si="0"/>
        <v> </v>
      </c>
      <c r="W44" s="3" t="str">
        <f t="shared" si="0"/>
        <v> </v>
      </c>
      <c r="X44" s="3" t="str">
        <f t="shared" si="0"/>
        <v> </v>
      </c>
      <c r="Y44" s="3" t="str">
        <f t="shared" si="0"/>
        <v> </v>
      </c>
      <c r="Z44" s="3" t="str">
        <f t="shared" si="0"/>
        <v> </v>
      </c>
      <c r="AA44" s="3" t="str">
        <f t="shared" si="0"/>
        <v> </v>
      </c>
      <c r="AB44" s="3" t="str">
        <f t="shared" si="0"/>
        <v> </v>
      </c>
      <c r="AC44" s="3" t="str">
        <f t="shared" si="0"/>
        <v> </v>
      </c>
      <c r="AD44" s="19"/>
      <c r="AE44" s="19"/>
    </row>
    <row r="45" spans="1:31" ht="12.75">
      <c r="A45" s="7" t="s">
        <v>2</v>
      </c>
      <c r="B45" s="4" t="str">
        <f>IF(SUM(B$13:B$43)=0," ",AVERAGE(B$13:B$43))</f>
        <v> </v>
      </c>
      <c r="C45" s="4" t="str">
        <f aca="true" t="shared" si="1" ref="C45:AC45">IF(SUM(C$13:C$43)=0," ",AVERAGE(C$13:C$43))</f>
        <v> </v>
      </c>
      <c r="D45" s="4" t="str">
        <f t="shared" si="1"/>
        <v> </v>
      </c>
      <c r="E45" s="4" t="str">
        <f t="shared" si="1"/>
        <v> </v>
      </c>
      <c r="F45" s="4" t="str">
        <f t="shared" si="1"/>
        <v> </v>
      </c>
      <c r="G45" s="4" t="str">
        <f t="shared" si="1"/>
        <v> </v>
      </c>
      <c r="H45" s="4" t="str">
        <f t="shared" si="1"/>
        <v> </v>
      </c>
      <c r="I45" s="4" t="str">
        <f t="shared" si="1"/>
        <v> </v>
      </c>
      <c r="J45" s="4" t="str">
        <f t="shared" si="1"/>
        <v> </v>
      </c>
      <c r="K45" s="4" t="str">
        <f t="shared" si="1"/>
        <v> </v>
      </c>
      <c r="L45" s="4" t="str">
        <f t="shared" si="1"/>
        <v> </v>
      </c>
      <c r="M45" s="4" t="str">
        <f t="shared" si="1"/>
        <v> </v>
      </c>
      <c r="N45" s="4" t="str">
        <f t="shared" si="1"/>
        <v> </v>
      </c>
      <c r="O45" s="4" t="str">
        <f t="shared" si="1"/>
        <v> </v>
      </c>
      <c r="P45" s="4" t="str">
        <f t="shared" si="1"/>
        <v> </v>
      </c>
      <c r="Q45" s="4" t="str">
        <f t="shared" si="1"/>
        <v> </v>
      </c>
      <c r="R45" s="4" t="str">
        <f t="shared" si="1"/>
        <v> </v>
      </c>
      <c r="S45" s="4" t="str">
        <f t="shared" si="1"/>
        <v> </v>
      </c>
      <c r="T45" s="4" t="str">
        <f t="shared" si="1"/>
        <v> </v>
      </c>
      <c r="U45" s="4" t="str">
        <f t="shared" si="1"/>
        <v> </v>
      </c>
      <c r="V45" s="4" t="str">
        <f t="shared" si="1"/>
        <v> </v>
      </c>
      <c r="W45" s="4" t="str">
        <f t="shared" si="1"/>
        <v> </v>
      </c>
      <c r="X45" s="4" t="str">
        <f t="shared" si="1"/>
        <v> </v>
      </c>
      <c r="Y45" s="4" t="str">
        <f t="shared" si="1"/>
        <v> </v>
      </c>
      <c r="Z45" s="4" t="str">
        <f t="shared" si="1"/>
        <v> </v>
      </c>
      <c r="AA45" s="4" t="str">
        <f t="shared" si="1"/>
        <v> </v>
      </c>
      <c r="AB45" s="4" t="str">
        <f t="shared" si="1"/>
        <v> </v>
      </c>
      <c r="AC45" s="4" t="str">
        <f t="shared" si="1"/>
        <v> </v>
      </c>
      <c r="AD45" s="19"/>
      <c r="AE45" s="19"/>
    </row>
    <row r="46" spans="1:31" ht="12.75">
      <c r="A46" s="7" t="s">
        <v>3</v>
      </c>
      <c r="B46" s="4" t="str">
        <f>IF(SUM(B$13:B$43)=0," ",MAX(B$13:B$43))</f>
        <v> </v>
      </c>
      <c r="C46" s="4" t="str">
        <f>IF(SUM(C$13:C$43)=0," ",MAX(C$13:C$43))</f>
        <v> </v>
      </c>
      <c r="D46" s="4" t="str">
        <f>IF(SUM(D$13:D$43)=0," ",MAX(D$13:D$43))</f>
        <v> </v>
      </c>
      <c r="E46" s="4" t="str">
        <f>IF(SUM(E$13:E$43)=0," ",MAX(E$13:E$43))</f>
        <v> </v>
      </c>
      <c r="F46" s="4" t="str">
        <f>IF(SUM(F$13:F$43)=0," ",MAX(F$13:F$43))</f>
        <v> </v>
      </c>
      <c r="G46" s="4" t="str">
        <f aca="true" t="shared" si="2" ref="G46:AC46">IF(SUM(G$13:G$43)=0," ",MAX(G$13:G$43))</f>
        <v> </v>
      </c>
      <c r="H46" s="4" t="str">
        <f t="shared" si="2"/>
        <v> </v>
      </c>
      <c r="I46" s="4" t="str">
        <f t="shared" si="2"/>
        <v> </v>
      </c>
      <c r="J46" s="4" t="str">
        <f t="shared" si="2"/>
        <v> </v>
      </c>
      <c r="K46" s="4" t="str">
        <f t="shared" si="2"/>
        <v> </v>
      </c>
      <c r="L46" s="4" t="str">
        <f t="shared" si="2"/>
        <v> </v>
      </c>
      <c r="M46" s="4" t="str">
        <f t="shared" si="2"/>
        <v> </v>
      </c>
      <c r="N46" s="4" t="str">
        <f t="shared" si="2"/>
        <v> </v>
      </c>
      <c r="O46" s="4" t="str">
        <f t="shared" si="2"/>
        <v> </v>
      </c>
      <c r="P46" s="4" t="str">
        <f t="shared" si="2"/>
        <v> </v>
      </c>
      <c r="Q46" s="4" t="str">
        <f t="shared" si="2"/>
        <v> </v>
      </c>
      <c r="R46" s="4" t="str">
        <f t="shared" si="2"/>
        <v> </v>
      </c>
      <c r="S46" s="4" t="str">
        <f t="shared" si="2"/>
        <v> </v>
      </c>
      <c r="T46" s="4" t="str">
        <f t="shared" si="2"/>
        <v> </v>
      </c>
      <c r="U46" s="4" t="str">
        <f t="shared" si="2"/>
        <v> </v>
      </c>
      <c r="V46" s="4" t="str">
        <f t="shared" si="2"/>
        <v> </v>
      </c>
      <c r="W46" s="4" t="str">
        <f t="shared" si="2"/>
        <v> </v>
      </c>
      <c r="X46" s="4" t="str">
        <f t="shared" si="2"/>
        <v> </v>
      </c>
      <c r="Y46" s="4" t="str">
        <f t="shared" si="2"/>
        <v> </v>
      </c>
      <c r="Z46" s="4" t="str">
        <f t="shared" si="2"/>
        <v> </v>
      </c>
      <c r="AA46" s="4" t="str">
        <f t="shared" si="2"/>
        <v> </v>
      </c>
      <c r="AB46" s="4" t="str">
        <f t="shared" si="2"/>
        <v> </v>
      </c>
      <c r="AC46" s="4" t="str">
        <f t="shared" si="2"/>
        <v> </v>
      </c>
      <c r="AD46" s="19"/>
      <c r="AE46" s="19"/>
    </row>
    <row r="47" spans="1:31" ht="13.5" thickBot="1">
      <c r="A47" s="8" t="s">
        <v>4</v>
      </c>
      <c r="B47" s="5" t="str">
        <f>IF(SUM(B$13:B$43)=0," ",MIN(B$13:B$43))</f>
        <v> </v>
      </c>
      <c r="C47" s="5" t="str">
        <f>IF(SUM(C$13:C$43)=0," ",MIN(C$13:C$43))</f>
        <v> </v>
      </c>
      <c r="D47" s="5" t="str">
        <f>IF(SUM(D$13:D$43)=0," ",MIN(D$13:D$43))</f>
        <v> </v>
      </c>
      <c r="E47" s="5" t="str">
        <f>IF(SUM(E$13:E$43)=0," ",MIN(E$13:E$43))</f>
        <v> </v>
      </c>
      <c r="F47" s="5" t="str">
        <f>IF(SUM(F$13:F$43)=0," ",MIN(F$13:F$43))</f>
        <v> </v>
      </c>
      <c r="G47" s="5" t="str">
        <f aca="true" t="shared" si="3" ref="G47:AC47">IF(SUM(G$13:G$43)=0," ",MIN(G$13:G$43))</f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19"/>
      <c r="AE47" s="19"/>
    </row>
    <row r="48" spans="1:24" ht="13.5" thickTop="1">
      <c r="A48" s="15" t="s">
        <v>40</v>
      </c>
      <c r="X48" s="16" t="s">
        <v>8</v>
      </c>
    </row>
  </sheetData>
  <sheetProtection formatColumns="0" selectLockedCells="1"/>
  <mergeCells count="29">
    <mergeCell ref="Z2:AC3"/>
    <mergeCell ref="Z4:AA5"/>
    <mergeCell ref="Z6:AB7"/>
    <mergeCell ref="V10:V11"/>
    <mergeCell ref="W10:W11"/>
    <mergeCell ref="AB10:AB11"/>
    <mergeCell ref="AC10:AC11"/>
    <mergeCell ref="AA10:AA11"/>
    <mergeCell ref="X10:X11"/>
    <mergeCell ref="Y10:Y11"/>
    <mergeCell ref="Z10:Z11"/>
    <mergeCell ref="A9:A12"/>
    <mergeCell ref="B10:B11"/>
    <mergeCell ref="C10:C11"/>
    <mergeCell ref="D10:D11"/>
    <mergeCell ref="G9:G11"/>
    <mergeCell ref="H10:H11"/>
    <mergeCell ref="E9:E11"/>
    <mergeCell ref="I10:I11"/>
    <mergeCell ref="F9:F11"/>
    <mergeCell ref="R10:R11"/>
    <mergeCell ref="S10:S11"/>
    <mergeCell ref="U10:U11"/>
    <mergeCell ref="N10:N11"/>
    <mergeCell ref="O10:O11"/>
    <mergeCell ref="Q9:Q11"/>
    <mergeCell ref="P9:P11"/>
    <mergeCell ref="H9:O9"/>
    <mergeCell ref="T10:T11"/>
  </mergeCells>
  <printOptions horizontalCentered="1" verticalCentered="1"/>
  <pageMargins left="0.5" right="0.5" top="0.5" bottom="0.5" header="0.5" footer="0.5"/>
  <pageSetup fitToHeight="1" fitToWidth="1" horizontalDpi="300" verticalDpi="300" orientation="landscape" paperSize="5" scale="74" r:id="rId1"/>
  <headerFooter alignWithMargins="0">
    <oddFooter>&amp;LWRforms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Protection,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Darling</dc:creator>
  <cp:keywords/>
  <dc:description/>
  <cp:lastModifiedBy>anrsetup</cp:lastModifiedBy>
  <cp:lastPrinted>2006-01-10T14:52:08Z</cp:lastPrinted>
  <dcterms:created xsi:type="dcterms:W3CDTF">2000-01-26T21:15:54Z</dcterms:created>
  <dcterms:modified xsi:type="dcterms:W3CDTF">2012-05-14T11:32:17Z</dcterms:modified>
  <cp:category/>
  <cp:version/>
  <cp:contentType/>
  <cp:contentStatus/>
</cp:coreProperties>
</file>