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400" activeTab="0"/>
  </bookViews>
  <sheets>
    <sheet name="WR-43-10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<sst xmlns="http://schemas.openxmlformats.org/spreadsheetml/2006/main" count="55" uniqueCount="48">
  <si>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VERMONT WASTEWATER PERMIT PROGRAM</t>
  </si>
  <si>
    <t>MONTH:</t>
  </si>
  <si>
    <t>PERMIT No.:</t>
  </si>
  <si>
    <t>PERMITTEE:</t>
  </si>
  <si>
    <t>OPERATIONS REPORT</t>
  </si>
  <si>
    <t>PREPARED BY:</t>
  </si>
  <si>
    <t>APPROVED BY:</t>
  </si>
  <si>
    <t>Name, Title of Authorized Representative</t>
  </si>
  <si>
    <t>DATE</t>
  </si>
  <si>
    <t>WEATHER</t>
  </si>
  <si>
    <t>RAW WASTEWATER (INFLUENT)</t>
  </si>
  <si>
    <t>Grit Removed                     in cubic yards</t>
  </si>
  <si>
    <t>PRIMARY EFFLUENT</t>
  </si>
  <si>
    <t>CONDITIONS</t>
  </si>
  <si>
    <t>FLOW</t>
  </si>
  <si>
    <t>Temperature in ºC</t>
  </si>
  <si>
    <t>pH             S.U.</t>
  </si>
  <si>
    <t>Settleable                 Solids in mL</t>
  </si>
  <si>
    <t>Settleable Solids mL/L</t>
  </si>
  <si>
    <t>Suspended Solids mg/L</t>
  </si>
  <si>
    <t>BOD mg/L</t>
  </si>
  <si>
    <t>Dissolved Oxygen  mg/L</t>
  </si>
  <si>
    <t>Clear    Overcast    Rain    Snow</t>
  </si>
  <si>
    <t>Inches of Precipitation</t>
  </si>
  <si>
    <t>Max. MGD</t>
  </si>
  <si>
    <t>Min MGD</t>
  </si>
  <si>
    <t>Total Daily MGD</t>
  </si>
  <si>
    <t>Bypass  Hours</t>
  </si>
  <si>
    <t>Bypass   MGD</t>
  </si>
  <si>
    <t>TOTAL</t>
  </si>
  <si>
    <t>Average</t>
  </si>
  <si>
    <t>Max</t>
  </si>
  <si>
    <t>Min</t>
  </si>
  <si>
    <t>WR-43-10 COMPUTER FORM (19991231-xls)</t>
  </si>
  <si>
    <t>Kilowatt Hours                           used per day</t>
  </si>
  <si>
    <t>pH         S.U.</t>
  </si>
  <si>
    <t>Blanket Depth in Inches</t>
  </si>
  <si>
    <t>Septage Treated - gallons/day</t>
  </si>
  <si>
    <t>Septage Received - gallons/day</t>
  </si>
  <si>
    <t>RBC DATA</t>
  </si>
  <si>
    <t>1st STAGE</t>
  </si>
  <si>
    <t>2nd STAGE</t>
  </si>
  <si>
    <t>3rd STAGE</t>
  </si>
  <si>
    <t>4th STAGE</t>
  </si>
  <si>
    <t>Weight in lbs</t>
  </si>
  <si>
    <t>Dissolved Oxygen in mg/L</t>
  </si>
  <si>
    <t>FIXED FILM WWTF (TRICKLING FILTER &amp; RBC)</t>
  </si>
  <si>
    <t>CERTIFICATE No.: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</si>
</sst>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.0"/>
  </numFmts>
  <fonts count="42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" textRotation="90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22" xfId="0" applyNumberFormat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33" xfId="0" applyNumberForma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7" fillId="0" borderId="3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9.140625" defaultRowHeight="12.75"/>
  <sheetData>
    <row r="1" spans="1:29" ht="23.25">
      <c r="A1" t="s">
        <v>33</v>
      </c>
      <c r="I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  <c r="V1" s="51"/>
      <c r="W1" s="51"/>
      <c r="X1" s="51"/>
      <c r="Y1" s="35">
        <f ca="1">YEAR(TODAY())</f>
        <v>2016</v>
      </c>
      <c r="AA1" s="3" t="s">
        <v>2</v>
      </c>
      <c r="AB1" s="51"/>
      <c r="AC1" s="51"/>
    </row>
    <row r="2" spans="22:25" ht="12.75">
      <c r="V2" s="52"/>
      <c r="W2" s="52"/>
      <c r="X2" s="52"/>
      <c r="Y2" s="52"/>
    </row>
    <row r="3" spans="21:25" ht="12.75">
      <c r="U3" s="3" t="s">
        <v>3</v>
      </c>
      <c r="V3" s="51"/>
      <c r="W3" s="51"/>
      <c r="X3" s="51"/>
      <c r="Y3" s="51"/>
    </row>
    <row r="4" spans="9:29" ht="23.25">
      <c r="I4" s="1" t="s">
        <v>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 t="s">
        <v>5</v>
      </c>
      <c r="V4" s="53"/>
      <c r="W4" s="53"/>
      <c r="X4" s="53"/>
      <c r="Y4" s="53"/>
      <c r="Z4" s="28"/>
      <c r="AA4" s="3" t="s">
        <v>47</v>
      </c>
      <c r="AB4" s="51"/>
      <c r="AC4" s="51"/>
    </row>
    <row r="5" spans="22:25" ht="12.75">
      <c r="V5" s="54"/>
      <c r="W5" s="54"/>
      <c r="X5" s="54"/>
      <c r="Y5" s="54"/>
    </row>
    <row r="6" spans="21:25" ht="12.75">
      <c r="U6" s="3" t="s">
        <v>6</v>
      </c>
      <c r="V6" s="51"/>
      <c r="W6" s="51"/>
      <c r="X6" s="51"/>
      <c r="Y6" s="51"/>
    </row>
    <row r="7" ht="12.75">
      <c r="V7" s="5" t="s">
        <v>7</v>
      </c>
    </row>
    <row r="8" spans="9:28" ht="16.5" thickBot="1">
      <c r="I8" s="6" t="s">
        <v>46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7"/>
      <c r="X8" s="7"/>
      <c r="Y8" s="7"/>
      <c r="Z8" s="7"/>
      <c r="AA8" s="7"/>
      <c r="AB8" s="7"/>
    </row>
    <row r="9" spans="1:29" ht="16.5" thickTop="1">
      <c r="A9" s="55" t="s">
        <v>8</v>
      </c>
      <c r="B9" s="26" t="s">
        <v>9</v>
      </c>
      <c r="C9" s="27"/>
      <c r="D9" s="69" t="s">
        <v>10</v>
      </c>
      <c r="E9" s="70"/>
      <c r="F9" s="70"/>
      <c r="G9" s="70"/>
      <c r="H9" s="70"/>
      <c r="I9" s="70"/>
      <c r="J9" s="70"/>
      <c r="K9" s="70"/>
      <c r="L9" s="71"/>
      <c r="M9" s="58" t="s">
        <v>34</v>
      </c>
      <c r="N9" s="9" t="s">
        <v>12</v>
      </c>
      <c r="O9" s="10"/>
      <c r="P9" s="10"/>
      <c r="Q9" s="10"/>
      <c r="R9" s="10"/>
      <c r="S9" s="11"/>
      <c r="T9" s="58" t="s">
        <v>38</v>
      </c>
      <c r="U9" s="58" t="s">
        <v>37</v>
      </c>
      <c r="V9" s="9" t="s">
        <v>39</v>
      </c>
      <c r="W9" s="10"/>
      <c r="X9" s="10"/>
      <c r="Y9" s="10"/>
      <c r="Z9" s="10"/>
      <c r="AA9" s="10"/>
      <c r="AB9" s="10"/>
      <c r="AC9" s="25"/>
    </row>
    <row r="10" spans="1:29" ht="38.25" customHeight="1">
      <c r="A10" s="56"/>
      <c r="B10" s="60" t="s">
        <v>13</v>
      </c>
      <c r="C10" s="61"/>
      <c r="D10" s="62" t="s">
        <v>14</v>
      </c>
      <c r="E10" s="63"/>
      <c r="F10" s="63"/>
      <c r="G10" s="63"/>
      <c r="H10" s="64"/>
      <c r="I10" s="59" t="s">
        <v>15</v>
      </c>
      <c r="J10" s="65" t="s">
        <v>16</v>
      </c>
      <c r="K10" s="59" t="s">
        <v>17</v>
      </c>
      <c r="L10" s="59" t="s">
        <v>11</v>
      </c>
      <c r="M10" s="59"/>
      <c r="N10" s="66" t="s">
        <v>18</v>
      </c>
      <c r="O10" s="66" t="s">
        <v>19</v>
      </c>
      <c r="P10" s="72" t="s">
        <v>20</v>
      </c>
      <c r="Q10" s="72" t="s">
        <v>36</v>
      </c>
      <c r="R10" s="72" t="s">
        <v>35</v>
      </c>
      <c r="S10" s="66" t="s">
        <v>21</v>
      </c>
      <c r="T10" s="59"/>
      <c r="U10" s="59"/>
      <c r="V10" s="67" t="s">
        <v>40</v>
      </c>
      <c r="W10" s="68"/>
      <c r="X10" s="14" t="s">
        <v>41</v>
      </c>
      <c r="Y10" s="15"/>
      <c r="Z10" s="67" t="s">
        <v>42</v>
      </c>
      <c r="AA10" s="68"/>
      <c r="AB10" s="14" t="s">
        <v>43</v>
      </c>
      <c r="AC10" s="29"/>
    </row>
    <row r="11" spans="1:29" ht="59.25">
      <c r="A11" s="56"/>
      <c r="B11" s="16" t="s">
        <v>22</v>
      </c>
      <c r="C11" s="12" t="s">
        <v>23</v>
      </c>
      <c r="D11" s="13" t="s">
        <v>24</v>
      </c>
      <c r="E11" s="13" t="s">
        <v>25</v>
      </c>
      <c r="F11" s="13" t="s">
        <v>26</v>
      </c>
      <c r="G11" s="13" t="s">
        <v>27</v>
      </c>
      <c r="H11" s="17" t="s">
        <v>28</v>
      </c>
      <c r="I11" s="59"/>
      <c r="J11" s="65"/>
      <c r="K11" s="59"/>
      <c r="L11" s="59"/>
      <c r="M11" s="59"/>
      <c r="N11" s="59"/>
      <c r="O11" s="59"/>
      <c r="P11" s="65"/>
      <c r="Q11" s="65"/>
      <c r="R11" s="65"/>
      <c r="S11" s="59"/>
      <c r="T11" s="59"/>
      <c r="U11" s="59"/>
      <c r="V11" s="13" t="s">
        <v>44</v>
      </c>
      <c r="W11" s="13" t="s">
        <v>45</v>
      </c>
      <c r="X11" s="13" t="s">
        <v>44</v>
      </c>
      <c r="Y11" s="13" t="s">
        <v>45</v>
      </c>
      <c r="Z11" s="13" t="s">
        <v>44</v>
      </c>
      <c r="AA11" s="13" t="s">
        <v>45</v>
      </c>
      <c r="AB11" s="13" t="s">
        <v>44</v>
      </c>
      <c r="AC11" s="30" t="s">
        <v>45</v>
      </c>
    </row>
    <row r="12" spans="1:29" ht="13.5" thickBot="1">
      <c r="A12" s="57"/>
      <c r="B12" s="18"/>
      <c r="C12" s="19">
        <v>1</v>
      </c>
      <c r="D12" s="19">
        <v>2</v>
      </c>
      <c r="E12" s="19">
        <v>3</v>
      </c>
      <c r="F12" s="19">
        <v>4</v>
      </c>
      <c r="G12" s="19">
        <v>5</v>
      </c>
      <c r="H12" s="20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>
        <v>15</v>
      </c>
      <c r="R12" s="19">
        <v>16</v>
      </c>
      <c r="S12" s="19">
        <v>17</v>
      </c>
      <c r="T12" s="19">
        <v>18</v>
      </c>
      <c r="U12" s="19">
        <v>19</v>
      </c>
      <c r="V12" s="19">
        <v>20</v>
      </c>
      <c r="W12" s="19">
        <v>21</v>
      </c>
      <c r="X12" s="19">
        <v>22</v>
      </c>
      <c r="Y12" s="19">
        <v>23</v>
      </c>
      <c r="Z12" s="19">
        <v>24</v>
      </c>
      <c r="AA12" s="19">
        <v>25</v>
      </c>
      <c r="AB12" s="19">
        <v>26</v>
      </c>
      <c r="AC12" s="21">
        <v>27</v>
      </c>
    </row>
    <row r="13" spans="1:29" ht="13.5" thickTop="1">
      <c r="A13" s="22">
        <v>1</v>
      </c>
      <c r="B13" s="32"/>
      <c r="C13" s="36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7"/>
    </row>
    <row r="14" spans="1:29" ht="12.75">
      <c r="A14" s="23">
        <v>2</v>
      </c>
      <c r="B14" s="33"/>
      <c r="C14" s="3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9"/>
    </row>
    <row r="15" spans="1:29" ht="12.75">
      <c r="A15" s="23">
        <v>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9"/>
    </row>
    <row r="16" spans="1:29" ht="12.75">
      <c r="A16" s="23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9"/>
    </row>
    <row r="17" spans="1:29" ht="12.75">
      <c r="A17" s="23">
        <v>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9"/>
    </row>
    <row r="18" spans="1:29" ht="12.75">
      <c r="A18" s="23">
        <v>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9"/>
    </row>
    <row r="19" spans="1:29" ht="12.75">
      <c r="A19" s="23">
        <v>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9"/>
    </row>
    <row r="20" spans="1:29" ht="12.75">
      <c r="A20" s="23">
        <v>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9"/>
    </row>
    <row r="21" spans="1:29" ht="12.75">
      <c r="A21" s="23">
        <v>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9"/>
    </row>
    <row r="22" spans="1:29" ht="12.75">
      <c r="A22" s="23">
        <v>10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9"/>
    </row>
    <row r="23" spans="1:29" ht="12.75">
      <c r="A23" s="23">
        <v>11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9"/>
    </row>
    <row r="24" spans="1:29" ht="12.75">
      <c r="A24" s="23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9"/>
    </row>
    <row r="25" spans="1:29" ht="12.75">
      <c r="A25" s="23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9"/>
    </row>
    <row r="26" spans="1:29" ht="12.75">
      <c r="A26" s="23">
        <v>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9"/>
    </row>
    <row r="27" spans="1:29" ht="12.75">
      <c r="A27" s="23">
        <v>15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9"/>
    </row>
    <row r="28" spans="1:29" ht="12.75">
      <c r="A28" s="23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9"/>
    </row>
    <row r="29" spans="1:29" ht="12.75">
      <c r="A29" s="23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9"/>
    </row>
    <row r="30" spans="1:29" ht="12.75">
      <c r="A30" s="23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9"/>
    </row>
    <row r="31" spans="1:29" ht="12.75">
      <c r="A31" s="23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9"/>
    </row>
    <row r="32" spans="1:29" ht="12.75">
      <c r="A32" s="23">
        <v>20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9"/>
    </row>
    <row r="33" spans="1:29" ht="12.75">
      <c r="A33" s="23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9"/>
    </row>
    <row r="34" spans="1:29" ht="12.75">
      <c r="A34" s="23">
        <v>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9"/>
    </row>
    <row r="35" spans="1:29" ht="12.75">
      <c r="A35" s="23">
        <v>23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9"/>
    </row>
    <row r="36" spans="1:29" ht="12.75">
      <c r="A36" s="23">
        <v>24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9"/>
    </row>
    <row r="37" spans="1:29" ht="12.75">
      <c r="A37" s="23">
        <v>25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9"/>
    </row>
    <row r="38" spans="1:29" ht="12.75">
      <c r="A38" s="23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9"/>
    </row>
    <row r="39" spans="1:29" ht="12.75">
      <c r="A39" s="23">
        <v>27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9"/>
    </row>
    <row r="40" spans="1:29" ht="12.75">
      <c r="A40" s="23">
        <v>28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9"/>
    </row>
    <row r="41" spans="1:29" ht="12.75">
      <c r="A41" s="23">
        <v>29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9"/>
    </row>
    <row r="42" spans="1:29" ht="12.75">
      <c r="A42" s="23">
        <v>30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9"/>
    </row>
    <row r="43" spans="1:29" ht="13.5" thickBot="1">
      <c r="A43" s="24">
        <v>31</v>
      </c>
      <c r="B43" s="34"/>
      <c r="C43" s="40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41"/>
    </row>
    <row r="44" spans="1:29" s="45" customFormat="1" ht="13.5" thickTop="1">
      <c r="A44" s="42" t="s">
        <v>29</v>
      </c>
      <c r="B44" s="43"/>
      <c r="C44" s="43" t="str">
        <f>IF(SUM(C$13:C$43)=0," ",SUM(C$13:C$43))</f>
        <v> </v>
      </c>
      <c r="D44" s="43" t="str">
        <f aca="true" t="shared" si="0" ref="D44:AC44">IF(SUM(D$13:D$43)=0," ",SUM(D$13:D$43))</f>
        <v> </v>
      </c>
      <c r="E44" s="43" t="str">
        <f t="shared" si="0"/>
        <v> </v>
      </c>
      <c r="F44" s="43" t="str">
        <f t="shared" si="0"/>
        <v> </v>
      </c>
      <c r="G44" s="43" t="str">
        <f t="shared" si="0"/>
        <v> </v>
      </c>
      <c r="H44" s="43" t="str">
        <f t="shared" si="0"/>
        <v> </v>
      </c>
      <c r="I44" s="43" t="str">
        <f t="shared" si="0"/>
        <v> </v>
      </c>
      <c r="J44" s="43" t="str">
        <f t="shared" si="0"/>
        <v> </v>
      </c>
      <c r="K44" s="43" t="str">
        <f t="shared" si="0"/>
        <v> </v>
      </c>
      <c r="L44" s="43"/>
      <c r="M44" s="43" t="str">
        <f t="shared" si="0"/>
        <v> </v>
      </c>
      <c r="N44" s="43"/>
      <c r="O44" s="43"/>
      <c r="P44" s="43"/>
      <c r="Q44" s="43"/>
      <c r="R44" s="43"/>
      <c r="S44" s="43"/>
      <c r="T44" s="43" t="str">
        <f>IF(SUM(T$13:T$43)=0," ",SUM(T$13:T$43))</f>
        <v> </v>
      </c>
      <c r="U44" s="43"/>
      <c r="V44" s="43" t="str">
        <f t="shared" si="0"/>
        <v> </v>
      </c>
      <c r="W44" s="43" t="str">
        <f t="shared" si="0"/>
        <v> </v>
      </c>
      <c r="X44" s="43" t="str">
        <f t="shared" si="0"/>
        <v> </v>
      </c>
      <c r="Y44" s="43" t="str">
        <f t="shared" si="0"/>
        <v> </v>
      </c>
      <c r="Z44" s="43" t="str">
        <f t="shared" si="0"/>
        <v> </v>
      </c>
      <c r="AA44" s="43" t="str">
        <f t="shared" si="0"/>
        <v> </v>
      </c>
      <c r="AB44" s="43" t="str">
        <f t="shared" si="0"/>
        <v> </v>
      </c>
      <c r="AC44" s="44" t="str">
        <f t="shared" si="0"/>
        <v> </v>
      </c>
    </row>
    <row r="45" spans="1:29" s="45" customFormat="1" ht="12.75">
      <c r="A45" s="46" t="s">
        <v>30</v>
      </c>
      <c r="B45" s="31"/>
      <c r="C45" s="31" t="str">
        <f aca="true" t="shared" si="1" ref="C45:K45">IF(SUM(C$13:C$43)=0," ",AVERAGE(C$13:C$43))</f>
        <v> </v>
      </c>
      <c r="D45" s="31" t="str">
        <f t="shared" si="1"/>
        <v> </v>
      </c>
      <c r="E45" s="31" t="str">
        <f t="shared" si="1"/>
        <v> </v>
      </c>
      <c r="F45" s="31" t="str">
        <f t="shared" si="1"/>
        <v> </v>
      </c>
      <c r="G45" s="31" t="str">
        <f t="shared" si="1"/>
        <v> </v>
      </c>
      <c r="H45" s="31" t="str">
        <f t="shared" si="1"/>
        <v> </v>
      </c>
      <c r="I45" s="31" t="str">
        <f t="shared" si="1"/>
        <v> </v>
      </c>
      <c r="J45" s="31" t="str">
        <f t="shared" si="1"/>
        <v> </v>
      </c>
      <c r="K45" s="31" t="str">
        <f t="shared" si="1"/>
        <v> </v>
      </c>
      <c r="L45" s="31"/>
      <c r="M45" s="31" t="str">
        <f>IF(SUM(M$13:M$43)=0," ",AVERAGE(M$13:M$43))</f>
        <v> </v>
      </c>
      <c r="N45" s="31"/>
      <c r="O45" s="31"/>
      <c r="P45" s="31"/>
      <c r="Q45" s="31"/>
      <c r="R45" s="31"/>
      <c r="S45" s="31"/>
      <c r="T45" s="31" t="str">
        <f>IF(SUM(T$13:T$43)=0," ",AVERAGE(T$13:T$43))</f>
        <v> </v>
      </c>
      <c r="U45" s="31"/>
      <c r="V45" s="31" t="str">
        <f aca="true" t="shared" si="2" ref="V45:AC45">IF(SUM(V$13:V$43)=0," ",AVERAGE(V$13:V$43))</f>
        <v> </v>
      </c>
      <c r="W45" s="31" t="str">
        <f t="shared" si="2"/>
        <v> </v>
      </c>
      <c r="X45" s="31" t="str">
        <f t="shared" si="2"/>
        <v> </v>
      </c>
      <c r="Y45" s="31" t="str">
        <f t="shared" si="2"/>
        <v> </v>
      </c>
      <c r="Z45" s="31" t="str">
        <f t="shared" si="2"/>
        <v> </v>
      </c>
      <c r="AA45" s="31" t="str">
        <f t="shared" si="2"/>
        <v> </v>
      </c>
      <c r="AB45" s="31" t="str">
        <f t="shared" si="2"/>
        <v> </v>
      </c>
      <c r="AC45" s="47" t="str">
        <f t="shared" si="2"/>
        <v> </v>
      </c>
    </row>
    <row r="46" spans="1:29" s="45" customFormat="1" ht="12.75">
      <c r="A46" s="46" t="s">
        <v>31</v>
      </c>
      <c r="B46" s="31"/>
      <c r="C46" s="31" t="str">
        <f>IF(SUM(C$13:C$43)=0," ",MAX(C$13:C$43))</f>
        <v> </v>
      </c>
      <c r="D46" s="31" t="str">
        <f>IF(SUM(D$13:D$43)=0," ",MAX(D$13:D$43))</f>
        <v> </v>
      </c>
      <c r="E46" s="31" t="str">
        <f>IF(SUM(E$13:E$43)=0," ",MAX(E$13:E$43))</f>
        <v> </v>
      </c>
      <c r="F46" s="31" t="str">
        <f>IF(SUM(F$13:F$43)=0," ",MAX(F$13:F$43))</f>
        <v> </v>
      </c>
      <c r="G46" s="31" t="str">
        <f>IF(SUM(G$13:G$43)=0," ",MAX(G$13:G$43))</f>
        <v> </v>
      </c>
      <c r="H46" s="31" t="str">
        <f aca="true" t="shared" si="3" ref="H46:AC46">IF(SUM(H$13:H$43)=0," ",MAX(H$13:H$43))</f>
        <v> </v>
      </c>
      <c r="I46" s="31" t="str">
        <f t="shared" si="3"/>
        <v> </v>
      </c>
      <c r="J46" s="31" t="str">
        <f t="shared" si="3"/>
        <v> </v>
      </c>
      <c r="K46" s="31" t="str">
        <f t="shared" si="3"/>
        <v> </v>
      </c>
      <c r="L46" s="31"/>
      <c r="M46" s="31" t="str">
        <f t="shared" si="3"/>
        <v> </v>
      </c>
      <c r="N46" s="31"/>
      <c r="O46" s="31"/>
      <c r="P46" s="31"/>
      <c r="Q46" s="31"/>
      <c r="R46" s="31"/>
      <c r="S46" s="31"/>
      <c r="T46" s="31" t="str">
        <f>IF(SUM(T$13:T$43)=0," ",MAX(T$13:T$43))</f>
        <v> </v>
      </c>
      <c r="U46" s="31"/>
      <c r="V46" s="31" t="str">
        <f t="shared" si="3"/>
        <v> </v>
      </c>
      <c r="W46" s="31" t="str">
        <f t="shared" si="3"/>
        <v> </v>
      </c>
      <c r="X46" s="31" t="str">
        <f t="shared" si="3"/>
        <v> </v>
      </c>
      <c r="Y46" s="31" t="str">
        <f t="shared" si="3"/>
        <v> </v>
      </c>
      <c r="Z46" s="31" t="str">
        <f t="shared" si="3"/>
        <v> </v>
      </c>
      <c r="AA46" s="31" t="str">
        <f t="shared" si="3"/>
        <v> </v>
      </c>
      <c r="AB46" s="31" t="str">
        <f t="shared" si="3"/>
        <v> </v>
      </c>
      <c r="AC46" s="47" t="str">
        <f t="shared" si="3"/>
        <v> </v>
      </c>
    </row>
    <row r="47" spans="1:29" s="45" customFormat="1" ht="13.5" thickBot="1">
      <c r="A47" s="48" t="s">
        <v>32</v>
      </c>
      <c r="B47" s="49"/>
      <c r="C47" s="49" t="str">
        <f>IF(SUM(C$13:C$43)=0," ",MIN(C$13:C$43))</f>
        <v> </v>
      </c>
      <c r="D47" s="49" t="str">
        <f>IF(SUM(D$13:D$43)=0," ",MIN(D$13:D$43))</f>
        <v> </v>
      </c>
      <c r="E47" s="49" t="str">
        <f>IF(SUM(E$13:E$43)=0," ",MIN(E$13:E$43))</f>
        <v> </v>
      </c>
      <c r="F47" s="49" t="str">
        <f>IF(SUM(F$13:F$43)=0," ",MIN(F$13:F$43))</f>
        <v> </v>
      </c>
      <c r="G47" s="49" t="str">
        <f>IF(SUM(G$13:G$43)=0," ",MIN(G$13:G$43))</f>
        <v> </v>
      </c>
      <c r="H47" s="49" t="str">
        <f aca="true" t="shared" si="4" ref="H47:AC47">IF(SUM(H$13:H$43)=0," ",MIN(H$13:H$43))</f>
        <v> </v>
      </c>
      <c r="I47" s="49" t="str">
        <f t="shared" si="4"/>
        <v> </v>
      </c>
      <c r="J47" s="49" t="str">
        <f t="shared" si="4"/>
        <v> </v>
      </c>
      <c r="K47" s="49" t="str">
        <f t="shared" si="4"/>
        <v> </v>
      </c>
      <c r="L47" s="49"/>
      <c r="M47" s="49" t="str">
        <f t="shared" si="4"/>
        <v> </v>
      </c>
      <c r="N47" s="49"/>
      <c r="O47" s="49"/>
      <c r="P47" s="49"/>
      <c r="Q47" s="49"/>
      <c r="R47" s="49"/>
      <c r="S47" s="49"/>
      <c r="T47" s="49" t="str">
        <f>IF(SUM(T$13:T$43)=0," ",MIN(T$13:T$43))</f>
        <v> </v>
      </c>
      <c r="U47" s="49"/>
      <c r="V47" s="49" t="str">
        <f t="shared" si="4"/>
        <v> </v>
      </c>
      <c r="W47" s="49" t="str">
        <f t="shared" si="4"/>
        <v> </v>
      </c>
      <c r="X47" s="49" t="str">
        <f t="shared" si="4"/>
        <v> </v>
      </c>
      <c r="Y47" s="49" t="str">
        <f t="shared" si="4"/>
        <v> </v>
      </c>
      <c r="Z47" s="49" t="str">
        <f t="shared" si="4"/>
        <v> </v>
      </c>
      <c r="AA47" s="49" t="str">
        <f t="shared" si="4"/>
        <v> </v>
      </c>
      <c r="AB47" s="49" t="str">
        <f t="shared" si="4"/>
        <v> </v>
      </c>
      <c r="AC47" s="50" t="str">
        <f t="shared" si="4"/>
        <v> </v>
      </c>
    </row>
    <row r="48" ht="13.5" thickTop="1">
      <c r="A48" s="5" t="s">
        <v>33</v>
      </c>
    </row>
  </sheetData>
  <sheetProtection formatColumns="0" selectLockedCells="1"/>
  <mergeCells count="25">
    <mergeCell ref="Z10:AA10"/>
    <mergeCell ref="V10:W10"/>
    <mergeCell ref="U9:U11"/>
    <mergeCell ref="D9:L9"/>
    <mergeCell ref="M9:M11"/>
    <mergeCell ref="R10:R11"/>
    <mergeCell ref="Q10:Q11"/>
    <mergeCell ref="N10:N11"/>
    <mergeCell ref="O10:O11"/>
    <mergeCell ref="P10:P11"/>
    <mergeCell ref="A9:A12"/>
    <mergeCell ref="T9:T11"/>
    <mergeCell ref="B10:C10"/>
    <mergeCell ref="D10:H10"/>
    <mergeCell ref="I10:I11"/>
    <mergeCell ref="J10:J11"/>
    <mergeCell ref="K10:K11"/>
    <mergeCell ref="L10:L11"/>
    <mergeCell ref="S10:S11"/>
    <mergeCell ref="AB1:AC1"/>
    <mergeCell ref="AB4:AC4"/>
    <mergeCell ref="V1:X1"/>
    <mergeCell ref="V2:Y3"/>
    <mergeCell ref="V4:Y4"/>
    <mergeCell ref="V5:Y6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5" scale="63" r:id="rId1"/>
  <headerFooter alignWithMargins="0">
    <oddFooter>&amp;LWRforms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Carole Fowler</cp:lastModifiedBy>
  <cp:lastPrinted>2006-01-18T13:33:22Z</cp:lastPrinted>
  <dcterms:created xsi:type="dcterms:W3CDTF">2000-01-31T18:34:52Z</dcterms:created>
  <dcterms:modified xsi:type="dcterms:W3CDTF">2016-01-11T13:55:36Z</dcterms:modified>
  <cp:category/>
  <cp:version/>
  <cp:contentType/>
  <cp:contentStatus/>
</cp:coreProperties>
</file>