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63E9B9A2-4A32-4125-A09E-274D0D3D193A}" xr6:coauthVersionLast="47" xr6:coauthVersionMax="47" xr10:uidLastSave="{00000000-0000-0000-0000-000000000000}"/>
  <bookViews>
    <workbookView xWindow="-108" yWindow="-108" windowWidth="23256" windowHeight="12576" xr2:uid="{A994AD5C-8810-4D85-9823-75E098305943}"/>
  </bookViews>
  <sheets>
    <sheet name="2022 LMP" sheetId="1" r:id="rId1"/>
    <sheet name="Vertical Profile 7.27.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<sst xmlns="http://schemas.openxmlformats.org/spreadsheetml/2006/main" count="23" uniqueCount="22">
  <si>
    <t>Sampling Date</t>
  </si>
  <si>
    <t>Hose Sample Depth (m)</t>
  </si>
  <si>
    <t>Surface Total Phosphorus (ug/l)</t>
  </si>
  <si>
    <t>Secchi Transparency Without View Tube (m)</t>
  </si>
  <si>
    <t>Secchi Transparency With View Tube (m)</t>
  </si>
  <si>
    <t>Surface Chlorophyll-a (ug/L)</t>
  </si>
  <si>
    <t>Hose Chlorophyll-a (ug/l)</t>
  </si>
  <si>
    <t>Hose Total Phosphorus (ug/l)</t>
  </si>
  <si>
    <t>Mean</t>
  </si>
  <si>
    <t>Depth (m)</t>
  </si>
  <si>
    <t>Temperature, C</t>
  </si>
  <si>
    <t>Dissolved Oxygen (ug/l)</t>
  </si>
  <si>
    <t>Chlorophyll-a (ug/l)</t>
  </si>
  <si>
    <t>Total Phosphorus (ug/l)</t>
  </si>
  <si>
    <t>Total Nitrogen (mg/l)</t>
  </si>
  <si>
    <t>Manganese (ug/l)</t>
  </si>
  <si>
    <t>Iron (ug/l)</t>
  </si>
  <si>
    <t>Chloride (mg/L)</t>
  </si>
  <si>
    <t>&lt;50</t>
  </si>
  <si>
    <t>&lt;50.0</t>
  </si>
  <si>
    <t>Secchi Depth with View Tube (m)</t>
  </si>
  <si>
    <t>Chloride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</si>
</sst>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4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Lake St</a:t>
            </a:r>
            <a:r>
              <a:rPr lang="en-US" baseline="0"/>
              <a:t> Catherine Lay Monitoring Total Phosphorus &amp; Chlorophyll Results</a:t>
            </a:r>
          </a:p>
        </c:rich>
      </c:tx>
      <c:layout>
        <c:manualLayout>
          <c:xMode val="edge"/>
          <c:yMode val="edge"/>
          <c:x val="0.1531454358373299"/>
          <c:y val="1.9860973187686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LMP'!$C$2:$C$12</c:f>
              <c:numCache>
                <c:formatCode>General</c:formatCode>
                <c:ptCount val="11"/>
                <c:pt idx="0">
                  <c:v>17.7</c:v>
                </c:pt>
                <c:pt idx="1">
                  <c:v>16</c:v>
                </c:pt>
                <c:pt idx="2">
                  <c:v>18</c:v>
                </c:pt>
                <c:pt idx="3">
                  <c:v>14.7</c:v>
                </c:pt>
                <c:pt idx="4">
                  <c:v>13</c:v>
                </c:pt>
                <c:pt idx="5">
                  <c:v>17.3</c:v>
                </c:pt>
                <c:pt idx="6">
                  <c:v>14.1</c:v>
                </c:pt>
                <c:pt idx="7">
                  <c:v>14.8</c:v>
                </c:pt>
                <c:pt idx="8">
                  <c:v>14.9</c:v>
                </c:pt>
                <c:pt idx="9">
                  <c:v>15.3</c:v>
                </c:pt>
                <c:pt idx="10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F2-4EE0-8E87-4BB6476375A8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LMP'!$D$2:$D$12</c:f>
              <c:numCache>
                <c:formatCode>General</c:formatCode>
                <c:ptCount val="11"/>
                <c:pt idx="0">
                  <c:v>10.199999999999999</c:v>
                </c:pt>
                <c:pt idx="1">
                  <c:v>11.6</c:v>
                </c:pt>
                <c:pt idx="2">
                  <c:v>13.5</c:v>
                </c:pt>
                <c:pt idx="3">
                  <c:v>11.8</c:v>
                </c:pt>
                <c:pt idx="4">
                  <c:v>10.4</c:v>
                </c:pt>
                <c:pt idx="5">
                  <c:v>13</c:v>
                </c:pt>
                <c:pt idx="6">
                  <c:v>12.8</c:v>
                </c:pt>
                <c:pt idx="7">
                  <c:v>10.8</c:v>
                </c:pt>
                <c:pt idx="8">
                  <c:v>13.1</c:v>
                </c:pt>
                <c:pt idx="9">
                  <c:v>13.7</c:v>
                </c:pt>
                <c:pt idx="10">
                  <c:v>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F2-4EE0-8E87-4BB6476375A8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LMP'!$E$2:$E$12</c:f>
              <c:numCache>
                <c:formatCode>General</c:formatCode>
                <c:ptCount val="11"/>
                <c:pt idx="0">
                  <c:v>11</c:v>
                </c:pt>
                <c:pt idx="1">
                  <c:v>3.67</c:v>
                </c:pt>
                <c:pt idx="2">
                  <c:v>5.94</c:v>
                </c:pt>
                <c:pt idx="3">
                  <c:v>4.3</c:v>
                </c:pt>
                <c:pt idx="4">
                  <c:v>3.06</c:v>
                </c:pt>
                <c:pt idx="5">
                  <c:v>4.0199999999999996</c:v>
                </c:pt>
                <c:pt idx="6">
                  <c:v>2.5</c:v>
                </c:pt>
                <c:pt idx="7">
                  <c:v>2.2799999999999998</c:v>
                </c:pt>
                <c:pt idx="8">
                  <c:v>2.4700000000000002</c:v>
                </c:pt>
                <c:pt idx="9">
                  <c:v>4.5599999999999996</c:v>
                </c:pt>
                <c:pt idx="10">
                  <c:v>4.9400000000000004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F2-4EE0-8E87-4BB6476375A8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LMP'!$F$2:$F$12</c:f>
              <c:numCache>
                <c:formatCode>General</c:formatCode>
                <c:ptCount val="11"/>
                <c:pt idx="0">
                  <c:v>1.32</c:v>
                </c:pt>
                <c:pt idx="1">
                  <c:v>3.37</c:v>
                </c:pt>
                <c:pt idx="2">
                  <c:v>3.35</c:v>
                </c:pt>
                <c:pt idx="3">
                  <c:v>2.33</c:v>
                </c:pt>
                <c:pt idx="4">
                  <c:v>1.71</c:v>
                </c:pt>
                <c:pt idx="5">
                  <c:v>2.2599999999999998</c:v>
                </c:pt>
                <c:pt idx="6">
                  <c:v>2.1</c:v>
                </c:pt>
                <c:pt idx="7">
                  <c:v>1.1200000000000001</c:v>
                </c:pt>
                <c:pt idx="8">
                  <c:v>1.81</c:v>
                </c:pt>
                <c:pt idx="9">
                  <c:v>2.58</c:v>
                </c:pt>
                <c:pt idx="10">
                  <c:v>3.79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F2-4EE0-8E87-4BB647637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627440"/>
        <c:axId val="1408633680"/>
      </c:scatterChart>
      <c:valAx>
        <c:axId val="140862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33680"/>
        <c:crosses val="autoZero"/>
        <c:crossBetween val="midCat"/>
      </c:valAx>
      <c:valAx>
        <c:axId val="140863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27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Lake</a:t>
            </a:r>
            <a:r>
              <a:rPr lang="en-US" baseline="0"/>
              <a:t> St Catherine Lay Monitoring Secchi Transparency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LMP'!$G$2:$G$12</c:f>
              <c:numCache>
                <c:formatCode>General</c:formatCode>
                <c:ptCount val="11"/>
                <c:pt idx="0">
                  <c:v>4</c:v>
                </c:pt>
                <c:pt idx="1">
                  <c:v>4.5999999999999996</c:v>
                </c:pt>
                <c:pt idx="2">
                  <c:v>4.7</c:v>
                </c:pt>
                <c:pt idx="3">
                  <c:v>4.5</c:v>
                </c:pt>
                <c:pt idx="4">
                  <c:v>4.8</c:v>
                </c:pt>
                <c:pt idx="5">
                  <c:v>4.7</c:v>
                </c:pt>
                <c:pt idx="6">
                  <c:v>4</c:v>
                </c:pt>
                <c:pt idx="7">
                  <c:v>3.5</c:v>
                </c:pt>
                <c:pt idx="8">
                  <c:v>5.3</c:v>
                </c:pt>
                <c:pt idx="9">
                  <c:v>4</c:v>
                </c:pt>
                <c:pt idx="1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FE-4B5E-80C2-421DAB930A92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44710</c:v>
                </c:pt>
                <c:pt idx="1">
                  <c:v>44720</c:v>
                </c:pt>
                <c:pt idx="2">
                  <c:v>44731</c:v>
                </c:pt>
                <c:pt idx="3">
                  <c:v>44738</c:v>
                </c:pt>
                <c:pt idx="4">
                  <c:v>44746</c:v>
                </c:pt>
                <c:pt idx="5">
                  <c:v>44752</c:v>
                </c:pt>
                <c:pt idx="6">
                  <c:v>44761</c:v>
                </c:pt>
                <c:pt idx="7">
                  <c:v>44769</c:v>
                </c:pt>
                <c:pt idx="8">
                  <c:v>44779</c:v>
                </c:pt>
                <c:pt idx="9">
                  <c:v>44791</c:v>
                </c:pt>
                <c:pt idx="10">
                  <c:v>44804</c:v>
                </c:pt>
              </c:numCache>
            </c:numRef>
          </c:xVal>
          <c:yVal>
            <c:numRef>
              <c:f>'2022 LMP'!$H$2:$H$12</c:f>
              <c:numCache>
                <c:formatCode>General</c:formatCode>
                <c:ptCount val="11"/>
                <c:pt idx="0">
                  <c:v>5.5</c:v>
                </c:pt>
                <c:pt idx="1">
                  <c:v>5.6</c:v>
                </c:pt>
                <c:pt idx="2">
                  <c:v>6</c:v>
                </c:pt>
                <c:pt idx="3">
                  <c:v>5.3</c:v>
                </c:pt>
                <c:pt idx="4">
                  <c:v>5.3</c:v>
                </c:pt>
                <c:pt idx="5">
                  <c:v>5.7</c:v>
                </c:pt>
                <c:pt idx="6">
                  <c:v>5</c:v>
                </c:pt>
                <c:pt idx="7">
                  <c:v>4.5999999999999996</c:v>
                </c:pt>
                <c:pt idx="8">
                  <c:v>5.8</c:v>
                </c:pt>
                <c:pt idx="9">
                  <c:v>5</c:v>
                </c:pt>
                <c:pt idx="10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FE-4B5E-80C2-421DAB930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644912"/>
        <c:axId val="1104642000"/>
      </c:scatterChart>
      <c:valAx>
        <c:axId val="1104644912"/>
        <c:scaling>
          <c:orientation val="minMax"/>
          <c:max val="44807"/>
          <c:min val="447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642000"/>
        <c:crosses val="autoZero"/>
        <c:crossBetween val="midCat"/>
      </c:valAx>
      <c:valAx>
        <c:axId val="110464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64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Lake St Catherine Water Quality Vertical Profile 7/27/2022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'Vertical Profile 7.27.2022'!$C$1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('Vertical Profile 7.27.2022'!$C$2:$C$6,'Vertical Profile 7.27.2022'!$C$8:$C$19)</c:f>
              <c:numCache>
                <c:formatCode>General</c:formatCode>
                <c:ptCount val="17"/>
                <c:pt idx="0">
                  <c:v>26.2</c:v>
                </c:pt>
                <c:pt idx="1">
                  <c:v>26.07</c:v>
                </c:pt>
                <c:pt idx="2">
                  <c:v>25.78</c:v>
                </c:pt>
                <c:pt idx="3">
                  <c:v>25.6</c:v>
                </c:pt>
                <c:pt idx="4">
                  <c:v>25.49</c:v>
                </c:pt>
                <c:pt idx="5">
                  <c:v>25.37</c:v>
                </c:pt>
                <c:pt idx="6">
                  <c:v>22.4</c:v>
                </c:pt>
                <c:pt idx="7">
                  <c:v>18.45</c:v>
                </c:pt>
                <c:pt idx="8">
                  <c:v>15.65</c:v>
                </c:pt>
                <c:pt idx="9">
                  <c:v>12.5</c:v>
                </c:pt>
                <c:pt idx="10">
                  <c:v>10.55</c:v>
                </c:pt>
                <c:pt idx="11">
                  <c:v>9.5299999999999994</c:v>
                </c:pt>
                <c:pt idx="12">
                  <c:v>9.0299999999999994</c:v>
                </c:pt>
                <c:pt idx="13">
                  <c:v>8.69</c:v>
                </c:pt>
                <c:pt idx="14">
                  <c:v>8.25</c:v>
                </c:pt>
                <c:pt idx="15">
                  <c:v>8</c:v>
                </c:pt>
                <c:pt idx="16">
                  <c:v>7.68</c:v>
                </c:pt>
              </c:numCache>
            </c:numRef>
          </c:xVal>
          <c:yVal>
            <c:numRef>
              <c:f>('Vertical Profile 7.27.2022'!$A$2:$A$6,'Vertical Profile 7.27.2022'!$A$8:$A$19)</c:f>
              <c:numCache>
                <c:formatCode>General</c:formatCode>
                <c:ptCount val="17"/>
                <c:pt idx="0">
                  <c:v>0.54</c:v>
                </c:pt>
                <c:pt idx="1">
                  <c:v>1</c:v>
                </c:pt>
                <c:pt idx="2">
                  <c:v>1.95</c:v>
                </c:pt>
                <c:pt idx="3">
                  <c:v>3.14</c:v>
                </c:pt>
                <c:pt idx="4">
                  <c:v>4.04</c:v>
                </c:pt>
                <c:pt idx="5">
                  <c:v>5.05</c:v>
                </c:pt>
                <c:pt idx="6">
                  <c:v>5.99</c:v>
                </c:pt>
                <c:pt idx="7">
                  <c:v>6.99</c:v>
                </c:pt>
                <c:pt idx="8">
                  <c:v>8.01</c:v>
                </c:pt>
                <c:pt idx="9">
                  <c:v>9.0399999999999991</c:v>
                </c:pt>
                <c:pt idx="10">
                  <c:v>9.99</c:v>
                </c:pt>
                <c:pt idx="11">
                  <c:v>11</c:v>
                </c:pt>
                <c:pt idx="12">
                  <c:v>11.98</c:v>
                </c:pt>
                <c:pt idx="13">
                  <c:v>13</c:v>
                </c:pt>
                <c:pt idx="14">
                  <c:v>14.04</c:v>
                </c:pt>
                <c:pt idx="15">
                  <c:v>14.95</c:v>
                </c:pt>
                <c:pt idx="16">
                  <c:v>15.96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F2-4125-99FA-65A75363927A}"/>
            </c:ext>
          </c:extLst>
        </c:ser>
        <c:ser>
          <c:idx val="1"/>
          <c:order val="1"/>
          <c:tx>
            <c:strRef>
              <c:f>'Vertical Profile 7.27.2022'!$D$1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('Vertical Profile 7.27.2022'!$D$2:$D$6,'Vertical Profile 7.27.2022'!$D$8:$D$19)</c:f>
              <c:numCache>
                <c:formatCode>General</c:formatCode>
                <c:ptCount val="17"/>
                <c:pt idx="0">
                  <c:v>8.06</c:v>
                </c:pt>
                <c:pt idx="1">
                  <c:v>8.07</c:v>
                </c:pt>
                <c:pt idx="2">
                  <c:v>8.1199999999999992</c:v>
                </c:pt>
                <c:pt idx="3">
                  <c:v>8.11</c:v>
                </c:pt>
                <c:pt idx="4">
                  <c:v>8.15</c:v>
                </c:pt>
                <c:pt idx="5">
                  <c:v>8.15</c:v>
                </c:pt>
                <c:pt idx="6">
                  <c:v>9.08</c:v>
                </c:pt>
                <c:pt idx="7">
                  <c:v>10.53</c:v>
                </c:pt>
                <c:pt idx="8">
                  <c:v>10.47</c:v>
                </c:pt>
                <c:pt idx="9">
                  <c:v>9.3800000000000008</c:v>
                </c:pt>
                <c:pt idx="10">
                  <c:v>7.6</c:v>
                </c:pt>
                <c:pt idx="11">
                  <c:v>4.6399999999999997</c:v>
                </c:pt>
                <c:pt idx="12">
                  <c:v>4.29</c:v>
                </c:pt>
                <c:pt idx="13">
                  <c:v>3.52</c:v>
                </c:pt>
                <c:pt idx="14">
                  <c:v>1.79</c:v>
                </c:pt>
                <c:pt idx="15">
                  <c:v>0.05</c:v>
                </c:pt>
                <c:pt idx="16">
                  <c:v>0.02</c:v>
                </c:pt>
              </c:numCache>
            </c:numRef>
          </c:xVal>
          <c:yVal>
            <c:numRef>
              <c:f>('Vertical Profile 7.27.2022'!$A$2:$A$6,'Vertical Profile 7.27.2022'!$A$8:$A$19)</c:f>
              <c:numCache>
                <c:formatCode>General</c:formatCode>
                <c:ptCount val="17"/>
                <c:pt idx="0">
                  <c:v>0.54</c:v>
                </c:pt>
                <c:pt idx="1">
                  <c:v>1</c:v>
                </c:pt>
                <c:pt idx="2">
                  <c:v>1.95</c:v>
                </c:pt>
                <c:pt idx="3">
                  <c:v>3.14</c:v>
                </c:pt>
                <c:pt idx="4">
                  <c:v>4.04</c:v>
                </c:pt>
                <c:pt idx="5">
                  <c:v>5.05</c:v>
                </c:pt>
                <c:pt idx="6">
                  <c:v>5.99</c:v>
                </c:pt>
                <c:pt idx="7">
                  <c:v>6.99</c:v>
                </c:pt>
                <c:pt idx="8">
                  <c:v>8.01</c:v>
                </c:pt>
                <c:pt idx="9">
                  <c:v>9.0399999999999991</c:v>
                </c:pt>
                <c:pt idx="10">
                  <c:v>9.99</c:v>
                </c:pt>
                <c:pt idx="11">
                  <c:v>11</c:v>
                </c:pt>
                <c:pt idx="12">
                  <c:v>11.98</c:v>
                </c:pt>
                <c:pt idx="13">
                  <c:v>13</c:v>
                </c:pt>
                <c:pt idx="14">
                  <c:v>14.04</c:v>
                </c:pt>
                <c:pt idx="15">
                  <c:v>14.95</c:v>
                </c:pt>
                <c:pt idx="16">
                  <c:v>15.96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F2-4125-99FA-65A75363927A}"/>
            </c:ext>
          </c:extLst>
        </c:ser>
        <c:ser>
          <c:idx val="2"/>
          <c:order val="2"/>
          <c:tx>
            <c:strRef>
              <c:f>'Vertical Profile 7.27.2022'!$E$1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('Vertical Profile 7.27.2022'!$E$2,'Vertical Profile 7.27.2022'!$E$7,'Vertical Profile 7.27.2022'!$E$12)</c:f>
              <c:numCache>
                <c:formatCode>General</c:formatCode>
                <c:ptCount val="3"/>
                <c:pt idx="0">
                  <c:v>2.0299999999999998</c:v>
                </c:pt>
                <c:pt idx="1">
                  <c:v>2.66</c:v>
                </c:pt>
                <c:pt idx="2">
                  <c:v>11.2</c:v>
                </c:pt>
              </c:numCache>
            </c:numRef>
          </c:xVal>
          <c:yVal>
            <c:numRef>
              <c:f>('Vertical Profile 7.27.2022'!$A$2,'Vertical Profile 7.27.2022'!$A$7,'Vertical Profile 7.27.2022'!$A$12)</c:f>
              <c:numCache>
                <c:formatCode>General</c:formatCode>
                <c:ptCount val="3"/>
                <c:pt idx="0">
                  <c:v>0.54</c:v>
                </c:pt>
                <c:pt idx="1">
                  <c:v>4.5</c:v>
                </c:pt>
                <c:pt idx="2">
                  <c:v>9.0399999999999991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F2-4125-99FA-65A75363927A}"/>
            </c:ext>
          </c:extLst>
        </c:ser>
        <c:ser>
          <c:idx val="3"/>
          <c:order val="3"/>
          <c:tx>
            <c:strRef>
              <c:f>'Vertical Profile 7.27.2022'!$F$1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('Vertical Profile 7.27.2022'!$F$2,'Vertical Profile 7.27.2022'!$F$7,'Vertical Profile 7.27.2022'!$F$12)</c:f>
              <c:numCache>
                <c:formatCode>General</c:formatCode>
                <c:ptCount val="3"/>
                <c:pt idx="0">
                  <c:v>15</c:v>
                </c:pt>
                <c:pt idx="1">
                  <c:v>16.2</c:v>
                </c:pt>
                <c:pt idx="2">
                  <c:v>22.7</c:v>
                </c:pt>
              </c:numCache>
            </c:numRef>
          </c:xVal>
          <c:yVal>
            <c:numRef>
              <c:f>('Vertical Profile 7.27.2022'!$A$2,'Vertical Profile 7.27.2022'!$A$7,'Vertical Profile 7.27.2022'!$A$12)</c:f>
              <c:numCache>
                <c:formatCode>General</c:formatCode>
                <c:ptCount val="3"/>
                <c:pt idx="0">
                  <c:v>0.54</c:v>
                </c:pt>
                <c:pt idx="1">
                  <c:v>4.5</c:v>
                </c:pt>
                <c:pt idx="2">
                  <c:v>9.0399999999999991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F2-4125-99FA-65A75363927A}"/>
            </c:ext>
          </c:extLst>
        </c:ser>
        <c:ser>
          <c:idx val="4"/>
          <c:order val="4"/>
          <c:tx>
            <c:strRef>
              <c:f>'Vertical Profile 7.27.2022'!$B$1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'Vertical Profile 7.27.2022'!$B$7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F2-4125-99FA-65A753639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178256"/>
        <c:axId val="1811176176"/>
      </c:scatterChart>
      <c:valAx>
        <c:axId val="1811178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76176"/>
        <c:crosses val="autoZero"/>
        <c:crossBetween val="midCat"/>
      </c:valAx>
      <c:valAx>
        <c:axId val="18111761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78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14</xdr:row>
      <xdr:rowOff>44450</xdr:rowOff>
    </xdr:from>
    <xdr:to>
      <xdr:col>4</xdr:col>
      <xdr:colOff>1251857</xdr:colOff>
      <xdr:row>36</xdr:row>
      <xdr:rowOff>141515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384CAE-3588-33EE-CB16-BA973771E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1324428</xdr:colOff>
      <xdr:row>14</xdr:row>
      <xdr:rowOff>63500</xdr:rowOff>
    </xdr:from>
    <xdr:to>
      <xdr:col>8</xdr:col>
      <xdr:colOff>87086</xdr:colOff>
      <xdr:row>36</xdr:row>
      <xdr:rowOff>119743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DA93EC-9C10-2FAC-161B-6910F2282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5</xdr:col>
      <xdr:colOff>1459708</xdr:colOff>
      <xdr:row>41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4C2D98-6796-CA9A-E240-CDC98D71E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C99B-421D-475D-B01E-130583D4C982}">
  <dimension ref="A1:H13"/>
  <sheetViews>
    <sheetView tabSelected="1" zoomScale="70" zoomScaleNormal="70" workbookViewId="0">
      <selection activeCell="H40" sqref="H40"/>
    </sheetView>
  </sheetViews>
  <sheetFormatPr defaultRowHeight="14.4" x14ac:dyDescent="0.3"/>
  <cols>
    <col min="1" max="1" width="13.44140625" bestFit="1" customWidth="1"/>
    <col min="2" max="2" width="21.88671875" bestFit="1" customWidth="1"/>
    <col min="3" max="3" width="26.44140625" bestFit="1" customWidth="1"/>
    <col min="4" max="4" width="28.6640625" bestFit="1" customWidth="1"/>
    <col min="5" max="5" width="22.77734375" bestFit="1" customWidth="1"/>
    <col min="6" max="6" width="25.5546875" bestFit="1" customWidth="1"/>
    <col min="7" max="7" width="40.109375" bestFit="1" customWidth="1"/>
    <col min="8" max="8" width="36.88671875" bestFit="1" customWidth="1"/>
  </cols>
  <sheetData>
    <row r="1" spans="1:8" s="6" customFormat="1" x14ac:dyDescent="0.3">
      <c r="A1" s="2" t="s">
        <v>0</v>
      </c>
      <c r="B1" s="3" t="s">
        <v>1</v>
      </c>
      <c r="C1" s="4" t="s">
        <v>7</v>
      </c>
      <c r="D1" s="4" t="s">
        <v>2</v>
      </c>
      <c r="E1" s="4" t="s">
        <v>6</v>
      </c>
      <c r="F1" s="4" t="s">
        <v>5</v>
      </c>
      <c r="G1" s="5" t="s">
        <v>3</v>
      </c>
      <c r="H1" s="5" t="s">
        <v>4</v>
      </c>
    </row>
    <row r="2" spans="1:8" x14ac:dyDescent="0.3">
      <c r="A2" s="1">
        <v>44710</v>
      </c>
      <c r="B2" s="7">
        <v>11</v>
      </c>
      <c r="C2" s="7">
        <v>17.7</v>
      </c>
      <c r="D2" s="7">
        <v>10.199999999999999</v>
      </c>
      <c r="E2" s="7">
        <v>11</v>
      </c>
      <c r="F2" s="7">
        <v>1.32</v>
      </c>
      <c r="G2" s="8">
        <v>4</v>
      </c>
      <c r="H2" s="8">
        <v>5.5</v>
      </c>
    </row>
    <row r="3" spans="1:8" x14ac:dyDescent="0.3">
      <c r="A3" s="1">
        <v>44720</v>
      </c>
      <c r="B3" s="7">
        <v>11.3</v>
      </c>
      <c r="C3" s="7">
        <v>16</v>
      </c>
      <c r="D3" s="7">
        <v>11.6</v>
      </c>
      <c r="E3" s="7">
        <v>3.67</v>
      </c>
      <c r="F3" s="7">
        <v>3.37</v>
      </c>
      <c r="G3" s="8">
        <v>4.5999999999999996</v>
      </c>
      <c r="H3" s="8">
        <v>5.6</v>
      </c>
    </row>
    <row r="4" spans="1:8" x14ac:dyDescent="0.3">
      <c r="A4" s="1">
        <v>44731</v>
      </c>
      <c r="B4" s="7">
        <v>12</v>
      </c>
      <c r="C4" s="7">
        <v>18</v>
      </c>
      <c r="D4" s="7">
        <v>13.5</v>
      </c>
      <c r="E4" s="7">
        <v>5.94</v>
      </c>
      <c r="F4" s="7">
        <v>3.35</v>
      </c>
      <c r="G4" s="8">
        <v>4.7</v>
      </c>
      <c r="H4" s="8">
        <v>6</v>
      </c>
    </row>
    <row r="5" spans="1:8" x14ac:dyDescent="0.3">
      <c r="A5" s="1">
        <v>44738</v>
      </c>
      <c r="B5" s="7">
        <v>10.5</v>
      </c>
      <c r="C5" s="7">
        <v>14.7</v>
      </c>
      <c r="D5" s="7">
        <v>11.8</v>
      </c>
      <c r="E5" s="7">
        <v>4.3</v>
      </c>
      <c r="F5" s="7">
        <v>2.33</v>
      </c>
      <c r="G5" s="8">
        <v>4.5</v>
      </c>
      <c r="H5" s="8">
        <v>5.3</v>
      </c>
    </row>
    <row r="6" spans="1:8" x14ac:dyDescent="0.3">
      <c r="A6" s="1">
        <v>44746</v>
      </c>
      <c r="B6" s="7">
        <v>10.6</v>
      </c>
      <c r="C6" s="7">
        <v>13</v>
      </c>
      <c r="D6" s="7">
        <v>10.4</v>
      </c>
      <c r="E6" s="7">
        <v>3.06</v>
      </c>
      <c r="F6" s="7">
        <v>1.71</v>
      </c>
      <c r="G6" s="8">
        <v>4.8</v>
      </c>
      <c r="H6" s="8">
        <v>5.3</v>
      </c>
    </row>
    <row r="7" spans="1:8" x14ac:dyDescent="0.3">
      <c r="A7" s="1">
        <v>44752</v>
      </c>
      <c r="B7" s="7">
        <v>11.5</v>
      </c>
      <c r="C7" s="7">
        <v>17.3</v>
      </c>
      <c r="D7" s="7">
        <v>13</v>
      </c>
      <c r="E7" s="7">
        <v>4.0199999999999996</v>
      </c>
      <c r="F7" s="7">
        <v>2.2599999999999998</v>
      </c>
      <c r="G7" s="8">
        <v>4.7</v>
      </c>
      <c r="H7" s="8">
        <v>5.7</v>
      </c>
    </row>
    <row r="8" spans="1:8" x14ac:dyDescent="0.3">
      <c r="A8" s="1">
        <v>44761</v>
      </c>
      <c r="B8" s="7">
        <v>10</v>
      </c>
      <c r="C8" s="7">
        <v>14.1</v>
      </c>
      <c r="D8" s="7">
        <v>12.8</v>
      </c>
      <c r="E8" s="7">
        <v>2.5</v>
      </c>
      <c r="F8" s="7">
        <v>2.1</v>
      </c>
      <c r="G8" s="8">
        <v>4</v>
      </c>
      <c r="H8" s="8">
        <v>5</v>
      </c>
    </row>
    <row r="9" spans="1:8" x14ac:dyDescent="0.3">
      <c r="A9" s="1">
        <v>44769</v>
      </c>
      <c r="B9" s="7">
        <v>9.3000000000000007</v>
      </c>
      <c r="C9" s="7">
        <v>14.8</v>
      </c>
      <c r="D9" s="7">
        <v>10.8</v>
      </c>
      <c r="E9" s="7">
        <v>2.2799999999999998</v>
      </c>
      <c r="F9" s="7">
        <v>1.1200000000000001</v>
      </c>
      <c r="G9" s="8">
        <v>3.5</v>
      </c>
      <c r="H9" s="8">
        <v>4.5999999999999996</v>
      </c>
    </row>
    <row r="10" spans="1:8" x14ac:dyDescent="0.3">
      <c r="A10" s="1">
        <v>44779</v>
      </c>
      <c r="B10" s="7">
        <v>11.5</v>
      </c>
      <c r="C10" s="7">
        <v>14.9</v>
      </c>
      <c r="D10" s="7">
        <v>13.1</v>
      </c>
      <c r="E10" s="7">
        <v>2.4700000000000002</v>
      </c>
      <c r="F10" s="7">
        <v>1.81</v>
      </c>
      <c r="G10" s="8">
        <v>5.3</v>
      </c>
      <c r="H10" s="8">
        <v>5.8</v>
      </c>
    </row>
    <row r="11" spans="1:8" x14ac:dyDescent="0.3">
      <c r="A11" s="1">
        <v>44791</v>
      </c>
      <c r="B11" s="7">
        <v>10</v>
      </c>
      <c r="C11" s="7">
        <v>15.3</v>
      </c>
      <c r="D11" s="7">
        <v>13.7</v>
      </c>
      <c r="E11" s="7">
        <v>4.5599999999999996</v>
      </c>
      <c r="F11" s="7">
        <v>2.58</v>
      </c>
      <c r="G11" s="8">
        <v>4</v>
      </c>
      <c r="H11" s="8">
        <v>5</v>
      </c>
    </row>
    <row r="12" spans="1:8" x14ac:dyDescent="0.3">
      <c r="A12" s="1">
        <v>44804</v>
      </c>
      <c r="B12" s="7">
        <v>10.5</v>
      </c>
      <c r="C12" s="7">
        <v>11.9</v>
      </c>
      <c r="D12" s="7">
        <v>9.9</v>
      </c>
      <c r="E12" s="7">
        <v>4.9400000000000004</v>
      </c>
      <c r="F12" s="7">
        <v>3.79</v>
      </c>
      <c r="G12" s="8">
        <v>4.5</v>
      </c>
      <c r="H12" s="8">
        <v>5.3</v>
      </c>
    </row>
    <row r="13" spans="1:8" s="9" customFormat="1" x14ac:dyDescent="0.3">
      <c r="A13" s="9" t="s">
        <v>8</v>
      </c>
      <c r="C13" s="10">
        <f t="shared" ref="C13:H13" si="0">AVERAGE(C2:C12)</f>
        <v>15.245454545454548</v>
      </c>
      <c r="D13" s="10">
        <f t="shared" si="0"/>
        <v>11.890909090909089</v>
      </c>
      <c r="E13" s="10">
        <f t="shared" si="0"/>
        <v>4.4309090909090907</v>
      </c>
      <c r="F13" s="9">
        <f t="shared" si="0"/>
        <v>2.3400000000000003</v>
      </c>
      <c r="G13" s="10">
        <f t="shared" si="0"/>
        <v>4.418181818181818</v>
      </c>
      <c r="H13" s="10">
        <f t="shared" si="0"/>
        <v>5.372727272727273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0F54-CDCD-4D50-8FF1-00F9992296F0}">
  <dimension ref="A1:K19"/>
  <sheetViews>
    <sheetView topLeftCell="A7" zoomScale="80" zoomScaleNormal="80" workbookViewId="0">
      <selection activeCell="K12" sqref="K12"/>
    </sheetView>
  </sheetViews>
  <sheetFormatPr defaultColWidth="47.33203125" defaultRowHeight="14.4" x14ac:dyDescent="0.3"/>
  <cols>
    <col min="1" max="1" width="9.6640625" bestFit="1" customWidth="1"/>
    <col min="2" max="2" width="30.109375" bestFit="1" customWidth="1"/>
    <col min="3" max="3" width="14.44140625" bestFit="1" customWidth="1"/>
    <col min="4" max="4" width="21.88671875" bestFit="1" customWidth="1"/>
    <col min="5" max="5" width="18.21875" bestFit="1" customWidth="1"/>
    <col min="6" max="6" width="21.5546875" bestFit="1" customWidth="1"/>
    <col min="7" max="7" width="19.44140625" bestFit="1" customWidth="1"/>
    <col min="8" max="8" width="14.5546875" bestFit="1" customWidth="1"/>
    <col min="9" max="9" width="16.33203125" bestFit="1" customWidth="1"/>
    <col min="10" max="10" width="9.6640625" bestFit="1" customWidth="1"/>
    <col min="11" max="11" width="14.33203125" bestFit="1" customWidth="1"/>
  </cols>
  <sheetData>
    <row r="1" spans="1:11" s="12" customFormat="1" x14ac:dyDescent="0.3">
      <c r="A1" s="11" t="s">
        <v>9</v>
      </c>
      <c r="B1" s="11" t="s">
        <v>20</v>
      </c>
      <c r="C1" s="11" t="s">
        <v>10</v>
      </c>
      <c r="D1" s="11" t="s">
        <v>11</v>
      </c>
      <c r="E1" s="11" t="s">
        <v>12</v>
      </c>
      <c r="F1" s="11" t="s">
        <v>13</v>
      </c>
      <c r="G1" s="11" t="s">
        <v>14</v>
      </c>
      <c r="H1" s="12" t="s">
        <v>17</v>
      </c>
      <c r="I1" s="11" t="s">
        <v>15</v>
      </c>
      <c r="J1" s="11" t="s">
        <v>16</v>
      </c>
      <c r="K1" s="12" t="s">
        <v>21</v>
      </c>
    </row>
    <row r="2" spans="1:11" x14ac:dyDescent="0.3">
      <c r="A2" s="13">
        <v>0.54</v>
      </c>
      <c r="C2" s="13">
        <v>26.2</v>
      </c>
      <c r="D2" s="13">
        <v>8.06</v>
      </c>
      <c r="E2" s="14">
        <v>2.0299999999999998</v>
      </c>
      <c r="F2" s="14">
        <v>15</v>
      </c>
      <c r="G2" s="14">
        <v>0.17</v>
      </c>
      <c r="H2" s="14">
        <v>8.8000000000000007</v>
      </c>
      <c r="I2" s="14">
        <v>15</v>
      </c>
      <c r="J2" s="14" t="s">
        <v>18</v>
      </c>
      <c r="K2">
        <v>8.8000000000000007</v>
      </c>
    </row>
    <row r="3" spans="1:11" x14ac:dyDescent="0.3">
      <c r="A3" s="13">
        <v>1</v>
      </c>
      <c r="B3" s="13"/>
      <c r="C3" s="13">
        <v>26.07</v>
      </c>
      <c r="D3" s="13">
        <v>8.07</v>
      </c>
    </row>
    <row r="4" spans="1:11" x14ac:dyDescent="0.3">
      <c r="A4" s="13">
        <v>1.95</v>
      </c>
      <c r="B4" s="13"/>
      <c r="C4" s="13">
        <v>25.78</v>
      </c>
      <c r="D4" s="13">
        <v>8.1199999999999992</v>
      </c>
    </row>
    <row r="5" spans="1:11" x14ac:dyDescent="0.3">
      <c r="A5" s="13">
        <v>3.14</v>
      </c>
      <c r="B5" s="13"/>
      <c r="C5" s="13">
        <v>25.6</v>
      </c>
      <c r="D5" s="13">
        <v>8.11</v>
      </c>
      <c r="E5" s="13"/>
      <c r="F5" s="13"/>
      <c r="G5" s="13"/>
      <c r="H5" s="13"/>
      <c r="I5" s="13"/>
    </row>
    <row r="6" spans="1:11" x14ac:dyDescent="0.3">
      <c r="A6" s="13">
        <v>4.04</v>
      </c>
      <c r="C6" s="13">
        <v>25.49</v>
      </c>
      <c r="D6" s="13">
        <v>8.15</v>
      </c>
      <c r="E6" s="13"/>
      <c r="F6" s="13"/>
      <c r="G6" s="13"/>
      <c r="H6" s="13"/>
      <c r="I6" s="13"/>
    </row>
    <row r="7" spans="1:11" x14ac:dyDescent="0.3">
      <c r="A7" s="13">
        <v>4.5</v>
      </c>
      <c r="B7" s="13">
        <v>4.5</v>
      </c>
      <c r="C7" s="13"/>
      <c r="D7" s="13"/>
      <c r="E7" s="14">
        <v>2.66</v>
      </c>
      <c r="F7" s="14">
        <v>16.2</v>
      </c>
      <c r="G7" s="14">
        <v>0.21</v>
      </c>
      <c r="H7" s="14">
        <v>8.4</v>
      </c>
      <c r="I7" s="14">
        <v>16.600000000000001</v>
      </c>
      <c r="J7" s="14" t="s">
        <v>18</v>
      </c>
      <c r="K7">
        <v>8.4</v>
      </c>
    </row>
    <row r="8" spans="1:11" x14ac:dyDescent="0.3">
      <c r="A8" s="13">
        <v>5.05</v>
      </c>
      <c r="B8" s="13"/>
      <c r="C8" s="13">
        <v>25.37</v>
      </c>
      <c r="D8" s="13">
        <v>8.15</v>
      </c>
    </row>
    <row r="9" spans="1:11" x14ac:dyDescent="0.3">
      <c r="A9" s="13">
        <v>5.99</v>
      </c>
      <c r="B9" s="13"/>
      <c r="C9" s="13">
        <v>22.4</v>
      </c>
      <c r="D9" s="13">
        <v>9.08</v>
      </c>
      <c r="E9" s="13"/>
      <c r="F9" s="13"/>
      <c r="G9" s="13"/>
      <c r="H9" s="13"/>
      <c r="I9" s="13"/>
    </row>
    <row r="10" spans="1:11" x14ac:dyDescent="0.3">
      <c r="A10" s="13">
        <v>6.99</v>
      </c>
      <c r="B10" s="13"/>
      <c r="C10" s="13">
        <v>18.45</v>
      </c>
      <c r="D10" s="13">
        <v>10.53</v>
      </c>
      <c r="E10" s="13"/>
      <c r="F10" s="13"/>
      <c r="G10" s="13"/>
      <c r="H10" s="13"/>
      <c r="I10" s="13"/>
    </row>
    <row r="11" spans="1:11" x14ac:dyDescent="0.3">
      <c r="A11">
        <v>8.01</v>
      </c>
      <c r="C11">
        <v>15.65</v>
      </c>
      <c r="D11">
        <v>10.47</v>
      </c>
    </row>
    <row r="12" spans="1:11" x14ac:dyDescent="0.3">
      <c r="A12">
        <v>9.0399999999999991</v>
      </c>
      <c r="C12">
        <v>12.5</v>
      </c>
      <c r="D12">
        <v>9.3800000000000008</v>
      </c>
      <c r="E12" s="14">
        <v>11.2</v>
      </c>
      <c r="F12" s="14">
        <v>22.7</v>
      </c>
      <c r="G12" s="14">
        <v>0.19</v>
      </c>
      <c r="H12" s="14">
        <v>8.1999999999999993</v>
      </c>
      <c r="I12" s="14">
        <v>26.7</v>
      </c>
      <c r="J12" s="14" t="s">
        <v>19</v>
      </c>
      <c r="K12">
        <v>8.1999999999999993</v>
      </c>
    </row>
    <row r="13" spans="1:11" x14ac:dyDescent="0.3">
      <c r="A13">
        <v>9.99</v>
      </c>
      <c r="C13">
        <v>10.55</v>
      </c>
      <c r="D13">
        <v>7.6</v>
      </c>
    </row>
    <row r="14" spans="1:11" x14ac:dyDescent="0.3">
      <c r="A14">
        <v>11</v>
      </c>
      <c r="C14">
        <v>9.5299999999999994</v>
      </c>
      <c r="D14">
        <v>4.6399999999999997</v>
      </c>
    </row>
    <row r="15" spans="1:11" x14ac:dyDescent="0.3">
      <c r="A15">
        <v>11.98</v>
      </c>
      <c r="C15">
        <v>9.0299999999999994</v>
      </c>
      <c r="D15">
        <v>4.29</v>
      </c>
    </row>
    <row r="16" spans="1:11" x14ac:dyDescent="0.3">
      <c r="A16">
        <v>13</v>
      </c>
      <c r="C16">
        <v>8.69</v>
      </c>
      <c r="D16">
        <v>3.52</v>
      </c>
    </row>
    <row r="17" spans="1:4" x14ac:dyDescent="0.3">
      <c r="A17">
        <v>14.04</v>
      </c>
      <c r="C17">
        <v>8.25</v>
      </c>
      <c r="D17">
        <v>1.79</v>
      </c>
    </row>
    <row r="18" spans="1:4" x14ac:dyDescent="0.3">
      <c r="A18">
        <v>14.95</v>
      </c>
      <c r="C18">
        <v>8</v>
      </c>
      <c r="D18">
        <v>0.05</v>
      </c>
    </row>
    <row r="19" spans="1:4" x14ac:dyDescent="0.3">
      <c r="A19">
        <v>15.96</v>
      </c>
      <c r="C19">
        <v>7.68</v>
      </c>
      <c r="D19">
        <v>0.02</v>
      </c>
    </row>
  </sheetData>
  <sortState xmlns:xlrd2="http://schemas.microsoft.com/office/spreadsheetml/2017/richdata2" ref="A2:K19">
    <sortCondition ref="A2:A1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Vertical Profile 7.27.2022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2022-11-29T20:19:40Z</dcterms:created>
  <dcterms:modified xsi:type="dcterms:W3CDTF">2023-03-07T19:24:35Z</dcterms:modified>
</cp:coreProperties>
</file>