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SMD_Lakes\LMP\2022\Data &amp; Analysis\Analyses &amp; Presentations\Hose vs Surface Results and Vertical Profiles\"/>
    </mc:Choice>
  </mc:AlternateContent>
  <xr:revisionPtr revIDLastSave="0" documentId="13_ncr:1_{F3203854-90CB-4B21-92E0-A497482C27C2}" xr6:coauthVersionLast="47" xr6:coauthVersionMax="47" xr10:uidLastSave="{00000000-0000-0000-0000-000000000000}"/>
  <bookViews>
    <workbookView xWindow="-108" yWindow="-108" windowWidth="23256" windowHeight="12576" xr2:uid="{473E52F6-9FBB-4D94-8307-7E44005688BC}"/>
  </bookViews>
  <sheets>
    <sheet name="2022 LMP" sheetId="1" r:id="rId1"/>
    <sheet name="8.10.20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<sst xmlns="http://schemas.openxmlformats.org/spreadsheetml/2006/main" count="23" uniqueCount="21">
  <si>
    <t>Sampling Date</t>
  </si>
  <si>
    <t>Hose Sample Depth (m)</t>
  </si>
  <si>
    <t>Secchi Transparency Without View Tube (m)</t>
  </si>
  <si>
    <t>Secchi Transparency With View Tube (m)</t>
  </si>
  <si>
    <t>Surface Chlorophyll-a (ug/L)</t>
  </si>
  <si>
    <t>Mean</t>
  </si>
  <si>
    <t>Hose Total Phosphorus (ug/L)</t>
  </si>
  <si>
    <t>Surface Total Phosphorus (ug/L)</t>
  </si>
  <si>
    <t>Hose Chlorophyll-a (ug/L)</t>
  </si>
  <si>
    <t>Depth (m)</t>
  </si>
  <si>
    <t>Temperature, C</t>
  </si>
  <si>
    <t>Dissolved Oxygen (ug/l)</t>
  </si>
  <si>
    <t>Chlorophyll-a (ug/l)</t>
  </si>
  <si>
    <t>Total Phosphorus (ug/l)</t>
  </si>
  <si>
    <t>Dissolved Phosphorus (ug/l)</t>
  </si>
  <si>
    <t>Total Nitrogen (mg/l)</t>
  </si>
  <si>
    <t>Manganese (ug/l)</t>
  </si>
  <si>
    <t>Iron (ug/l)</t>
  </si>
  <si>
    <t>&lt;50.0</t>
  </si>
  <si>
    <t>Secchi Depth with View Tube (m)</t>
  </si>
  <si>
    <t>Chloride (mg/l)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</si>
</sst>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6" fillId="0" borderId="0" xfId="0" applyFont="1" applyAlignment="1">
      <alignment wrapText="1"/>
    </xf>
    <xf numFmtId="0" fontId="6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 vertical="top" wrapText="1" readingOrder="1"/>
    </xf>
    <xf numFmtId="0" fontId="1" fillId="0" borderId="0" xfId="0" applyFont="1" applyAlignment="1">
      <alignment horizontal="right" vertical="top" wrapText="1" readingOrder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0066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2022 Lake Iroquois Lay Monitoring Total Phosphorus &amp; Chlorophyll-a Results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'2022 LMP'!$C$1</c:f>
              <c:strCache>
                <c:ptCount val="1"/>
                <c:pt idx="0">
                  <c:v>Hose Total Phosphorus (ug/L)</c:v>
                </c:pt>
              </c:strCache>
            </c:strRef>
          </c:tx>
          <c:spPr>
            <a:ln w="19050" cap="rnd">
              <a:solidFill>
                <a:srgbClr val="FF660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xVal>
            <c:numRef>
              <c:f>'2022 LMP'!$A$2:$A$12</c:f>
              <c:numCache>
                <c:formatCode>m/d/yyyy</c:formatCode>
                <c:ptCount val="11"/>
                <c:pt idx="0">
                  <c:v>44722</c:v>
                </c:pt>
                <c:pt idx="1">
                  <c:v>44726</c:v>
                </c:pt>
                <c:pt idx="2">
                  <c:v>44733</c:v>
                </c:pt>
                <c:pt idx="3">
                  <c:v>44742</c:v>
                </c:pt>
                <c:pt idx="4">
                  <c:v>44746</c:v>
                </c:pt>
                <c:pt idx="5">
                  <c:v>44754</c:v>
                </c:pt>
                <c:pt idx="6">
                  <c:v>44762</c:v>
                </c:pt>
                <c:pt idx="7">
                  <c:v>44783</c:v>
                </c:pt>
                <c:pt idx="8">
                  <c:v>44790</c:v>
                </c:pt>
                <c:pt idx="9">
                  <c:v>44795</c:v>
                </c:pt>
                <c:pt idx="10">
                  <c:v>44810</c:v>
                </c:pt>
              </c:numCache>
            </c:numRef>
          </c:xVal>
          <c:yVal>
            <c:numRef>
              <c:f>'2022 LMP'!$C$2:$C$12</c:f>
              <c:numCache>
                <c:formatCode>General</c:formatCode>
                <c:ptCount val="11"/>
                <c:pt idx="0">
                  <c:v>22.7</c:v>
                </c:pt>
                <c:pt idx="1">
                  <c:v>19.100000000000001</c:v>
                </c:pt>
                <c:pt idx="2">
                  <c:v>24.2</c:v>
                </c:pt>
                <c:pt idx="3">
                  <c:v>20.8</c:v>
                </c:pt>
                <c:pt idx="4">
                  <c:v>24.8</c:v>
                </c:pt>
                <c:pt idx="5">
                  <c:v>17.2</c:v>
                </c:pt>
                <c:pt idx="6">
                  <c:v>15</c:v>
                </c:pt>
                <c:pt idx="7">
                  <c:v>20.8</c:v>
                </c:pt>
                <c:pt idx="8">
                  <c:v>21.9</c:v>
                </c:pt>
                <c:pt idx="9">
                  <c:v>21.6</c:v>
                </c:pt>
                <c:pt idx="10">
                  <c:v>17.100000000000001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03-48D3-82B5-131AC0991673}"/>
            </c:ext>
          </c:extLst>
        </c:ser>
        <c:ser>
          <c:idx val="1"/>
          <c:order val="1"/>
          <c:tx>
            <c:strRef>
              <c:f>'2022 LMP'!$D$1</c:f>
              <c:strCache>
                <c:ptCount val="1"/>
                <c:pt idx="0">
                  <c:v>Surface Total Phosphorus (ug/L)</c:v>
                </c:pt>
              </c:strCache>
            </c:strRef>
          </c:tx>
          <c:spPr>
            <a:ln w="19050" cap="rnd">
              <a:solidFill>
                <a:srgbClr val="FF6600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rgbClr val="FF6600"/>
                </a:solidFill>
              </a:ln>
              <a:effectLst/>
            </c:spPr>
          </c:marker>
          <c:xVal>
            <c:numRef>
              <c:f>'2022 LMP'!$A$2:$A$12</c:f>
              <c:numCache>
                <c:formatCode>m/d/yyyy</c:formatCode>
                <c:ptCount val="11"/>
                <c:pt idx="0">
                  <c:v>44722</c:v>
                </c:pt>
                <c:pt idx="1">
                  <c:v>44726</c:v>
                </c:pt>
                <c:pt idx="2">
                  <c:v>44733</c:v>
                </c:pt>
                <c:pt idx="3">
                  <c:v>44742</c:v>
                </c:pt>
                <c:pt idx="4">
                  <c:v>44746</c:v>
                </c:pt>
                <c:pt idx="5">
                  <c:v>44754</c:v>
                </c:pt>
                <c:pt idx="6">
                  <c:v>44762</c:v>
                </c:pt>
                <c:pt idx="7">
                  <c:v>44783</c:v>
                </c:pt>
                <c:pt idx="8">
                  <c:v>44790</c:v>
                </c:pt>
                <c:pt idx="9">
                  <c:v>44795</c:v>
                </c:pt>
                <c:pt idx="10">
                  <c:v>44810</c:v>
                </c:pt>
              </c:numCache>
            </c:numRef>
          </c:xVal>
          <c:yVal>
            <c:numRef>
              <c:f>'2022 LMP'!$D$2:$D$12</c:f>
              <c:numCache>
                <c:formatCode>General</c:formatCode>
                <c:ptCount val="11"/>
                <c:pt idx="2">
                  <c:v>16.2</c:v>
                </c:pt>
                <c:pt idx="3">
                  <c:v>14.3</c:v>
                </c:pt>
                <c:pt idx="4">
                  <c:v>11.6</c:v>
                </c:pt>
                <c:pt idx="5">
                  <c:v>16.399999999999999</c:v>
                </c:pt>
                <c:pt idx="6">
                  <c:v>19.600000000000001</c:v>
                </c:pt>
                <c:pt idx="7">
                  <c:v>18.100000000000001</c:v>
                </c:pt>
                <c:pt idx="8">
                  <c:v>19</c:v>
                </c:pt>
                <c:pt idx="9">
                  <c:v>19.5</c:v>
                </c:pt>
                <c:pt idx="10">
                  <c:v>15.4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103-48D3-82B5-131AC0991673}"/>
            </c:ext>
          </c:extLst>
        </c:ser>
        <c:ser>
          <c:idx val="2"/>
          <c:order val="2"/>
          <c:tx>
            <c:strRef>
              <c:f>'2022 LMP'!$E$1</c:f>
              <c:strCache>
                <c:ptCount val="1"/>
                <c:pt idx="0">
                  <c:v>Hose Chlorophyll-a (ug/L)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'2022 LMP'!$A$2:$A$12</c:f>
              <c:numCache>
                <c:formatCode>m/d/yyyy</c:formatCode>
                <c:ptCount val="11"/>
                <c:pt idx="0">
                  <c:v>44722</c:v>
                </c:pt>
                <c:pt idx="1">
                  <c:v>44726</c:v>
                </c:pt>
                <c:pt idx="2">
                  <c:v>44733</c:v>
                </c:pt>
                <c:pt idx="3">
                  <c:v>44742</c:v>
                </c:pt>
                <c:pt idx="4">
                  <c:v>44746</c:v>
                </c:pt>
                <c:pt idx="5">
                  <c:v>44754</c:v>
                </c:pt>
                <c:pt idx="6">
                  <c:v>44762</c:v>
                </c:pt>
                <c:pt idx="7">
                  <c:v>44783</c:v>
                </c:pt>
                <c:pt idx="8">
                  <c:v>44790</c:v>
                </c:pt>
                <c:pt idx="9">
                  <c:v>44795</c:v>
                </c:pt>
                <c:pt idx="10">
                  <c:v>44810</c:v>
                </c:pt>
              </c:numCache>
            </c:numRef>
          </c:xVal>
          <c:yVal>
            <c:numRef>
              <c:f>'2022 LMP'!$E$2:$E$12</c:f>
              <c:numCache>
                <c:formatCode>General</c:formatCode>
                <c:ptCount val="11"/>
                <c:pt idx="0">
                  <c:v>12.2</c:v>
                </c:pt>
                <c:pt idx="1">
                  <c:v>1.77</c:v>
                </c:pt>
                <c:pt idx="2">
                  <c:v>7.41</c:v>
                </c:pt>
                <c:pt idx="3">
                  <c:v>10.4</c:v>
                </c:pt>
                <c:pt idx="4">
                  <c:v>11</c:v>
                </c:pt>
                <c:pt idx="5">
                  <c:v>6.19</c:v>
                </c:pt>
                <c:pt idx="6">
                  <c:v>9.65</c:v>
                </c:pt>
                <c:pt idx="7">
                  <c:v>8.59</c:v>
                </c:pt>
                <c:pt idx="8">
                  <c:v>8.6</c:v>
                </c:pt>
                <c:pt idx="9">
                  <c:v>8.51</c:v>
                </c:pt>
                <c:pt idx="10">
                  <c:v>8.5299999999999994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103-48D3-82B5-131AC0991673}"/>
            </c:ext>
          </c:extLst>
        </c:ser>
        <c:ser>
          <c:idx val="3"/>
          <c:order val="3"/>
          <c:tx>
            <c:strRef>
              <c:f>'2022 LMP'!$F$1</c:f>
              <c:strCache>
                <c:ptCount val="1"/>
                <c:pt idx="0">
                  <c:v>Surface Chlorophyll-a (ug/L)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'2022 LMP'!$A$2:$A$12</c:f>
              <c:numCache>
                <c:formatCode>m/d/yyyy</c:formatCode>
                <c:ptCount val="11"/>
                <c:pt idx="0">
                  <c:v>44722</c:v>
                </c:pt>
                <c:pt idx="1">
                  <c:v>44726</c:v>
                </c:pt>
                <c:pt idx="2">
                  <c:v>44733</c:v>
                </c:pt>
                <c:pt idx="3">
                  <c:v>44742</c:v>
                </c:pt>
                <c:pt idx="4">
                  <c:v>44746</c:v>
                </c:pt>
                <c:pt idx="5">
                  <c:v>44754</c:v>
                </c:pt>
                <c:pt idx="6">
                  <c:v>44762</c:v>
                </c:pt>
                <c:pt idx="7">
                  <c:v>44783</c:v>
                </c:pt>
                <c:pt idx="8">
                  <c:v>44790</c:v>
                </c:pt>
                <c:pt idx="9">
                  <c:v>44795</c:v>
                </c:pt>
                <c:pt idx="10">
                  <c:v>44810</c:v>
                </c:pt>
              </c:numCache>
            </c:numRef>
          </c:xVal>
          <c:yVal>
            <c:numRef>
              <c:f>'2022 LMP'!$F$2:$F$12</c:f>
              <c:numCache>
                <c:formatCode>General</c:formatCode>
                <c:ptCount val="11"/>
                <c:pt idx="2">
                  <c:v>4.43</c:v>
                </c:pt>
                <c:pt idx="3">
                  <c:v>3.7</c:v>
                </c:pt>
                <c:pt idx="4">
                  <c:v>3.79</c:v>
                </c:pt>
                <c:pt idx="5">
                  <c:v>4.25</c:v>
                </c:pt>
                <c:pt idx="6">
                  <c:v>4.74</c:v>
                </c:pt>
                <c:pt idx="7">
                  <c:v>7.55</c:v>
                </c:pt>
                <c:pt idx="8">
                  <c:v>6.69</c:v>
                </c:pt>
                <c:pt idx="9">
                  <c:v>8.1999999999999993</c:v>
                </c:pt>
                <c:pt idx="10">
                  <c:v>9.02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103-48D3-82B5-131AC0991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111392"/>
        <c:axId val="1646116384"/>
      </c:scatterChart>
      <c:valAx>
        <c:axId val="1646111392"/>
        <c:scaling>
          <c:orientation val="minMax"/>
          <c:max val="44812"/>
          <c:min val="447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6116384"/>
        <c:crosses val="autoZero"/>
        <c:crossBetween val="midCat"/>
      </c:valAx>
      <c:valAx>
        <c:axId val="164611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6111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2022 Lake Iroquois Lay Monitoring Secchi Transparency Results 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'2022 LMP'!$G$1</c:f>
              <c:strCache>
                <c:ptCount val="1"/>
                <c:pt idx="0">
                  <c:v>Secchi Transparency Without View Tube (m)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'2022 LMP'!$A$2:$A$12</c:f>
              <c:numCache>
                <c:formatCode>m/d/yyyy</c:formatCode>
                <c:ptCount val="11"/>
                <c:pt idx="0">
                  <c:v>44722</c:v>
                </c:pt>
                <c:pt idx="1">
                  <c:v>44726</c:v>
                </c:pt>
                <c:pt idx="2">
                  <c:v>44733</c:v>
                </c:pt>
                <c:pt idx="3">
                  <c:v>44742</c:v>
                </c:pt>
                <c:pt idx="4">
                  <c:v>44746</c:v>
                </c:pt>
                <c:pt idx="5">
                  <c:v>44754</c:v>
                </c:pt>
                <c:pt idx="6">
                  <c:v>44762</c:v>
                </c:pt>
                <c:pt idx="7">
                  <c:v>44783</c:v>
                </c:pt>
                <c:pt idx="8">
                  <c:v>44790</c:v>
                </c:pt>
                <c:pt idx="9">
                  <c:v>44795</c:v>
                </c:pt>
                <c:pt idx="10">
                  <c:v>44810</c:v>
                </c:pt>
              </c:numCache>
            </c:numRef>
          </c:xVal>
          <c:yVal>
            <c:numRef>
              <c:f>'2022 LMP'!$G$2:$G$12</c:f>
              <c:numCache>
                <c:formatCode>General</c:formatCode>
                <c:ptCount val="11"/>
                <c:pt idx="0">
                  <c:v>4</c:v>
                </c:pt>
                <c:pt idx="1">
                  <c:v>4</c:v>
                </c:pt>
                <c:pt idx="2">
                  <c:v>3.5</c:v>
                </c:pt>
                <c:pt idx="3">
                  <c:v>4.2</c:v>
                </c:pt>
                <c:pt idx="4">
                  <c:v>4</c:v>
                </c:pt>
                <c:pt idx="5">
                  <c:v>3.5</c:v>
                </c:pt>
                <c:pt idx="6">
                  <c:v>3.3</c:v>
                </c:pt>
                <c:pt idx="7">
                  <c:v>2.9</c:v>
                </c:pt>
                <c:pt idx="9">
                  <c:v>2.4</c:v>
                </c:pt>
                <c:pt idx="10">
                  <c:v>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EC-43E2-B807-751FD2A67192}"/>
            </c:ext>
          </c:extLst>
        </c:ser>
        <c:ser>
          <c:idx val="1"/>
          <c:order val="1"/>
          <c:tx>
            <c:strRef>
              <c:f>'2022 LMP'!$H$1</c:f>
              <c:strCache>
                <c:ptCount val="1"/>
                <c:pt idx="0">
                  <c:v>Secchi Transparency With View Tube (m)</c:v>
                </c:pt>
              </c:strCache>
            </c:strRef>
          </c:tx>
          <c:spPr>
            <a:ln w="19050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</c:spPr>
          </c:marker>
          <c:xVal>
            <c:numRef>
              <c:f>'2022 LMP'!$A$2:$A$12</c:f>
              <c:numCache>
                <c:formatCode>m/d/yyyy</c:formatCode>
                <c:ptCount val="11"/>
                <c:pt idx="0">
                  <c:v>44722</c:v>
                </c:pt>
                <c:pt idx="1">
                  <c:v>44726</c:v>
                </c:pt>
                <c:pt idx="2">
                  <c:v>44733</c:v>
                </c:pt>
                <c:pt idx="3">
                  <c:v>44742</c:v>
                </c:pt>
                <c:pt idx="4">
                  <c:v>44746</c:v>
                </c:pt>
                <c:pt idx="5">
                  <c:v>44754</c:v>
                </c:pt>
                <c:pt idx="6">
                  <c:v>44762</c:v>
                </c:pt>
                <c:pt idx="7">
                  <c:v>44783</c:v>
                </c:pt>
                <c:pt idx="8">
                  <c:v>44790</c:v>
                </c:pt>
                <c:pt idx="9">
                  <c:v>44795</c:v>
                </c:pt>
                <c:pt idx="10">
                  <c:v>44810</c:v>
                </c:pt>
              </c:numCache>
            </c:numRef>
          </c:xVal>
          <c:yVal>
            <c:numRef>
              <c:f>'2022 LMP'!$H$2:$H$12</c:f>
              <c:numCache>
                <c:formatCode>General</c:formatCode>
                <c:ptCount val="11"/>
                <c:pt idx="0">
                  <c:v>4.3</c:v>
                </c:pt>
                <c:pt idx="1">
                  <c:v>4.5</c:v>
                </c:pt>
                <c:pt idx="2">
                  <c:v>4.2</c:v>
                </c:pt>
                <c:pt idx="3">
                  <c:v>4.5</c:v>
                </c:pt>
                <c:pt idx="4">
                  <c:v>4.5</c:v>
                </c:pt>
                <c:pt idx="5">
                  <c:v>4</c:v>
                </c:pt>
                <c:pt idx="6">
                  <c:v>3.6</c:v>
                </c:pt>
                <c:pt idx="7">
                  <c:v>3.1</c:v>
                </c:pt>
                <c:pt idx="8">
                  <c:v>3.3</c:v>
                </c:pt>
                <c:pt idx="9">
                  <c:v>2.8</c:v>
                </c:pt>
                <c:pt idx="10">
                  <c:v>2.7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EEC-43E2-B807-751FD2A67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1777632"/>
        <c:axId val="2041772224"/>
      </c:scatterChart>
      <c:valAx>
        <c:axId val="2041777632"/>
        <c:scaling>
          <c:orientation val="minMax"/>
          <c:max val="44813"/>
          <c:min val="4471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1772224"/>
        <c:crosses val="max"/>
        <c:crossBetween val="midCat"/>
      </c:valAx>
      <c:valAx>
        <c:axId val="204177222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177763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8/10/2022</a:t>
            </a:r>
            <a:r>
              <a:rPr lang="en-US" baseline="0"/>
              <a:t> Lake Iroquois Vertical Water Quality Profile Results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'8.10.2022'!$C$1</c:f>
              <c:strCache>
                <c:ptCount val="1"/>
                <c:pt idx="0">
                  <c:v>Temperature, C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'8.10.2022'!$C$2:$C$11</c:f>
              <c:numCache>
                <c:formatCode>General</c:formatCode>
                <c:ptCount val="10"/>
                <c:pt idx="0">
                  <c:v>25.5</c:v>
                </c:pt>
                <c:pt idx="1">
                  <c:v>25.5</c:v>
                </c:pt>
                <c:pt idx="2">
                  <c:v>25.48</c:v>
                </c:pt>
                <c:pt idx="3">
                  <c:v>25.46</c:v>
                </c:pt>
                <c:pt idx="4">
                  <c:v>25.45</c:v>
                </c:pt>
                <c:pt idx="5">
                  <c:v>24.59</c:v>
                </c:pt>
                <c:pt idx="6">
                  <c:v>20.65</c:v>
                </c:pt>
                <c:pt idx="7">
                  <c:v>15.75</c:v>
                </c:pt>
                <c:pt idx="8">
                  <c:v>12.25</c:v>
                </c:pt>
                <c:pt idx="9">
                  <c:v>10.79</c:v>
                </c:pt>
              </c:numCache>
            </c:numRef>
          </c:xVal>
          <c:yVal>
            <c:numRef>
              <c:f>'8.10.2022'!$A$2:$A$11</c:f>
              <c:numCache>
                <c:formatCode>General</c:formatCode>
                <c:ptCount val="10"/>
                <c:pt idx="0">
                  <c:v>0.55000000000000004</c:v>
                </c:pt>
                <c:pt idx="1">
                  <c:v>1.07</c:v>
                </c:pt>
                <c:pt idx="2">
                  <c:v>1.97</c:v>
                </c:pt>
                <c:pt idx="3">
                  <c:v>3.05</c:v>
                </c:pt>
                <c:pt idx="4">
                  <c:v>4.04</c:v>
                </c:pt>
                <c:pt idx="5">
                  <c:v>5.0199999999999996</c:v>
                </c:pt>
                <c:pt idx="6">
                  <c:v>6.05</c:v>
                </c:pt>
                <c:pt idx="7">
                  <c:v>6.96</c:v>
                </c:pt>
                <c:pt idx="8">
                  <c:v>8.18</c:v>
                </c:pt>
                <c:pt idx="9">
                  <c:v>8.9700000000000006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57-4D08-AE96-3EF1C9B2A3F7}"/>
            </c:ext>
          </c:extLst>
        </c:ser>
        <c:ser>
          <c:idx val="1"/>
          <c:order val="1"/>
          <c:tx>
            <c:strRef>
              <c:f>'8.10.2022'!$D$1</c:f>
              <c:strCache>
                <c:ptCount val="1"/>
                <c:pt idx="0">
                  <c:v>Dissolved Oxygen (ug/l)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'8.10.2022'!$D$2:$D$11</c:f>
              <c:numCache>
                <c:formatCode>General</c:formatCode>
                <c:ptCount val="10"/>
                <c:pt idx="0">
                  <c:v>7.84</c:v>
                </c:pt>
                <c:pt idx="1">
                  <c:v>7.9</c:v>
                </c:pt>
                <c:pt idx="2">
                  <c:v>7.88</c:v>
                </c:pt>
                <c:pt idx="3">
                  <c:v>7.86</c:v>
                </c:pt>
                <c:pt idx="4">
                  <c:v>7.84</c:v>
                </c:pt>
                <c:pt idx="5">
                  <c:v>7.48</c:v>
                </c:pt>
                <c:pt idx="6">
                  <c:v>7.59</c:v>
                </c:pt>
                <c:pt idx="7">
                  <c:v>2.48</c:v>
                </c:pt>
                <c:pt idx="8">
                  <c:v>0.2</c:v>
                </c:pt>
                <c:pt idx="9">
                  <c:v>0.08</c:v>
                </c:pt>
              </c:numCache>
            </c:numRef>
          </c:xVal>
          <c:yVal>
            <c:numRef>
              <c:f>'8.10.2022'!$A$2:$A$11</c:f>
              <c:numCache>
                <c:formatCode>General</c:formatCode>
                <c:ptCount val="10"/>
                <c:pt idx="0">
                  <c:v>0.55000000000000004</c:v>
                </c:pt>
                <c:pt idx="1">
                  <c:v>1.07</c:v>
                </c:pt>
                <c:pt idx="2">
                  <c:v>1.97</c:v>
                </c:pt>
                <c:pt idx="3">
                  <c:v>3.05</c:v>
                </c:pt>
                <c:pt idx="4">
                  <c:v>4.04</c:v>
                </c:pt>
                <c:pt idx="5">
                  <c:v>5.0199999999999996</c:v>
                </c:pt>
                <c:pt idx="6">
                  <c:v>6.05</c:v>
                </c:pt>
                <c:pt idx="7">
                  <c:v>6.96</c:v>
                </c:pt>
                <c:pt idx="8">
                  <c:v>8.18</c:v>
                </c:pt>
                <c:pt idx="9">
                  <c:v>8.9700000000000006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57-4D08-AE96-3EF1C9B2A3F7}"/>
            </c:ext>
          </c:extLst>
        </c:ser>
        <c:ser>
          <c:idx val="2"/>
          <c:order val="2"/>
          <c:tx>
            <c:strRef>
              <c:f>'8.10.2022'!$E$1</c:f>
              <c:strCache>
                <c:ptCount val="1"/>
                <c:pt idx="0">
                  <c:v>Chlorophyll-a (ug/l)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x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('8.10.2022'!$E$2,'8.10.2022'!$E$5,'8.10.2022'!$E$8,'8.10.2022'!$E$11)</c:f>
              <c:numCache>
                <c:formatCode>General</c:formatCode>
                <c:ptCount val="4"/>
                <c:pt idx="0">
                  <c:v>8.8800000000000008</c:v>
                </c:pt>
                <c:pt idx="1">
                  <c:v>8.56</c:v>
                </c:pt>
                <c:pt idx="2">
                  <c:v>13.6</c:v>
                </c:pt>
                <c:pt idx="3">
                  <c:v>82.6</c:v>
                </c:pt>
              </c:numCache>
            </c:numRef>
          </c:xVal>
          <c:yVal>
            <c:numRef>
              <c:f>('8.10.2022'!$A$2,'8.10.2022'!$A$5,'8.10.2022'!$A$8,'8.10.2022'!$A$11)</c:f>
              <c:numCache>
                <c:formatCode>General</c:formatCode>
                <c:ptCount val="4"/>
                <c:pt idx="0">
                  <c:v>0.55000000000000004</c:v>
                </c:pt>
                <c:pt idx="1">
                  <c:v>3.05</c:v>
                </c:pt>
                <c:pt idx="2">
                  <c:v>6.05</c:v>
                </c:pt>
                <c:pt idx="3">
                  <c:v>8.9700000000000006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D57-4D08-AE96-3EF1C9B2A3F7}"/>
            </c:ext>
          </c:extLst>
        </c:ser>
        <c:ser>
          <c:idx val="3"/>
          <c:order val="3"/>
          <c:tx>
            <c:strRef>
              <c:f>'8.10.2022'!$F$1</c:f>
              <c:strCache>
                <c:ptCount val="1"/>
                <c:pt idx="0">
                  <c:v>Total Phosphorus (ug/l)</c:v>
                </c:pt>
              </c:strCache>
            </c:strRef>
          </c:tx>
          <c:spPr>
            <a:ln w="19050" cap="rnd">
              <a:solidFill>
                <a:srgbClr val="FF660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xVal>
            <c:numRef>
              <c:f>('8.10.2022'!$F$2,'8.10.2022'!$F$5,'8.10.2022'!$F$8,'8.10.2022'!$F$11)</c:f>
              <c:numCache>
                <c:formatCode>General</c:formatCode>
                <c:ptCount val="4"/>
                <c:pt idx="0">
                  <c:v>12.8</c:v>
                </c:pt>
                <c:pt idx="1">
                  <c:v>16.3</c:v>
                </c:pt>
                <c:pt idx="2">
                  <c:v>23.5</c:v>
                </c:pt>
                <c:pt idx="3">
                  <c:v>106</c:v>
                </c:pt>
              </c:numCache>
            </c:numRef>
          </c:xVal>
          <c:yVal>
            <c:numRef>
              <c:f>('8.10.2022'!$A$2,'8.10.2022'!$A$5,'8.10.2022'!$A$8,'8.10.2022'!$A$11)</c:f>
              <c:numCache>
                <c:formatCode>General</c:formatCode>
                <c:ptCount val="4"/>
                <c:pt idx="0">
                  <c:v>0.55000000000000004</c:v>
                </c:pt>
                <c:pt idx="1">
                  <c:v>3.05</c:v>
                </c:pt>
                <c:pt idx="2">
                  <c:v>6.05</c:v>
                </c:pt>
                <c:pt idx="3">
                  <c:v>8.9700000000000006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D57-4D08-AE96-3EF1C9B2A3F7}"/>
            </c:ext>
          </c:extLst>
        </c:ser>
        <c:ser>
          <c:idx val="4"/>
          <c:order val="4"/>
          <c:tx>
            <c:strRef>
              <c:f>'8.10.2022'!$G$1</c:f>
              <c:strCache>
                <c:ptCount val="1"/>
                <c:pt idx="0">
                  <c:v>Dissolved Phosphorus (ug/l)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('8.10.2022'!$G$2,'8.10.2022'!$G$5,'8.10.2022'!$G$8,'8.10.2022'!$G$11)</c:f>
              <c:numCache>
                <c:formatCode>General</c:formatCode>
                <c:ptCount val="4"/>
                <c:pt idx="0">
                  <c:v>8.9</c:v>
                </c:pt>
                <c:pt idx="1">
                  <c:v>9.1</c:v>
                </c:pt>
                <c:pt idx="2">
                  <c:v>9.6</c:v>
                </c:pt>
                <c:pt idx="3">
                  <c:v>24.7</c:v>
                </c:pt>
              </c:numCache>
            </c:numRef>
          </c:xVal>
          <c:yVal>
            <c:numRef>
              <c:f>('8.10.2022'!$A$2,'8.10.2022'!$A$5,'8.10.2022'!$A$8,'8.10.2022'!$A$11)</c:f>
              <c:numCache>
                <c:formatCode>General</c:formatCode>
                <c:ptCount val="4"/>
                <c:pt idx="0">
                  <c:v>0.55000000000000004</c:v>
                </c:pt>
                <c:pt idx="1">
                  <c:v>3.05</c:v>
                </c:pt>
                <c:pt idx="2">
                  <c:v>6.05</c:v>
                </c:pt>
                <c:pt idx="3">
                  <c:v>8.9700000000000006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D57-4D08-AE96-3EF1C9B2A3F7}"/>
            </c:ext>
          </c:extLst>
        </c:ser>
        <c:ser>
          <c:idx val="5"/>
          <c:order val="5"/>
          <c:tx>
            <c:strRef>
              <c:f>'8.10.2022'!$B$1</c:f>
              <c:strCache>
                <c:ptCount val="1"/>
                <c:pt idx="0">
                  <c:v>Secchi Depth with View Tube (m)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'8.10.2022'!$B$5</c:f>
              <c:numCache>
                <c:formatCode>General</c:formatCode>
                <c:ptCount val="1"/>
                <c:pt idx="0">
                  <c:v>3.2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D57-4D08-AE96-3EF1C9B2A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5435183"/>
        <c:axId val="1565439759"/>
      </c:scatterChart>
      <c:valAx>
        <c:axId val="1565435183"/>
        <c:scaling>
          <c:orientation val="minMax"/>
          <c:max val="11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5439759"/>
        <c:crosses val="autoZero"/>
        <c:crossBetween val="midCat"/>
        <c:majorUnit val="10"/>
      </c:valAx>
      <c:valAx>
        <c:axId val="1565439759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543518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14</xdr:row>
      <xdr:rowOff>44450</xdr:rowOff>
    </xdr:from>
    <xdr:to>
      <xdr:col>4</xdr:col>
      <xdr:colOff>1394460</xdr:colOff>
      <xdr:row>31</xdr:row>
      <xdr:rowOff>41275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BC5EE2-22A4-AE63-726F-03872DCDB9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174624</xdr:colOff>
      <xdr:row>14</xdr:row>
      <xdr:rowOff>70484</xdr:rowOff>
    </xdr:from>
    <xdr:to>
      <xdr:col>7</xdr:col>
      <xdr:colOff>1981200</xdr:colOff>
      <xdr:row>31</xdr:row>
      <xdr:rowOff>99059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3889E3B-48C6-80BA-C118-993FC5EA03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12</xdr:row>
      <xdr:rowOff>34924</xdr:rowOff>
    </xdr:from>
    <xdr:to>
      <xdr:col>6</xdr:col>
      <xdr:colOff>47626</xdr:colOff>
      <xdr:row>31</xdr:row>
      <xdr:rowOff>65087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9A04C90-FCED-6CA2-F98E-3E35DBACEC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F5894-2847-4B64-9021-F503303BC270}">
  <dimension ref="A1:H13"/>
  <sheetViews>
    <sheetView tabSelected="1" workbookViewId="0">
      <selection sqref="A1:XFD1048576"/>
    </sheetView>
  </sheetViews>
  <sheetFormatPr defaultColWidth="19.109375" defaultRowHeight="13.8" x14ac:dyDescent="0.3"/>
  <cols>
    <col min="1" max="1" width="12.33203125" style="9" bestFit="1" customWidth="1"/>
    <col min="2" max="2" width="19.88671875" style="9" bestFit="1" customWidth="1"/>
    <col min="3" max="3" width="24.33203125" style="9" bestFit="1" customWidth="1"/>
    <col min="4" max="4" width="26.21875" style="9" bestFit="1" customWidth="1"/>
    <col min="5" max="5" width="21" style="9" bestFit="1" customWidth="1"/>
    <col min="6" max="6" width="22.88671875" style="9" bestFit="1" customWidth="1"/>
    <col min="7" max="7" width="36.21875" style="9" bestFit="1" customWidth="1"/>
    <col min="8" max="8" width="33.44140625" style="9" bestFit="1" customWidth="1"/>
    <col min="9" max="16384" width="19.109375" style="9"/>
  </cols>
  <sheetData>
    <row r="1" spans="1:8" x14ac:dyDescent="0.3">
      <c r="A1" s="5" t="s">
        <v>0</v>
      </c>
      <c r="B1" s="6" t="s">
        <v>1</v>
      </c>
      <c r="C1" s="7" t="s">
        <v>6</v>
      </c>
      <c r="D1" s="7" t="s">
        <v>7</v>
      </c>
      <c r="E1" s="7" t="s">
        <v>8</v>
      </c>
      <c r="F1" s="7" t="s">
        <v>4</v>
      </c>
      <c r="G1" s="8" t="s">
        <v>2</v>
      </c>
      <c r="H1" s="8" t="s">
        <v>3</v>
      </c>
    </row>
    <row r="2" spans="1:8" ht="14.4" x14ac:dyDescent="0.3">
      <c r="A2" s="10">
        <v>44722</v>
      </c>
      <c r="B2" s="3">
        <v>8.6</v>
      </c>
      <c r="C2" s="3">
        <v>22.7</v>
      </c>
      <c r="D2" s="3"/>
      <c r="E2" s="3">
        <v>12.2</v>
      </c>
      <c r="F2" s="3"/>
      <c r="G2" s="4">
        <v>4</v>
      </c>
      <c r="H2" s="4">
        <v>4.3</v>
      </c>
    </row>
    <row r="3" spans="1:8" ht="14.4" x14ac:dyDescent="0.3">
      <c r="A3" s="10">
        <v>44726</v>
      </c>
      <c r="B3" s="3">
        <v>9</v>
      </c>
      <c r="C3" s="3">
        <v>19.100000000000001</v>
      </c>
      <c r="D3" s="3"/>
      <c r="E3" s="3">
        <v>1.77</v>
      </c>
      <c r="F3" s="3"/>
      <c r="G3" s="4">
        <v>4</v>
      </c>
      <c r="H3" s="4">
        <v>4.5</v>
      </c>
    </row>
    <row r="4" spans="1:8" ht="14.4" x14ac:dyDescent="0.3">
      <c r="A4" s="10">
        <v>44733</v>
      </c>
      <c r="B4" s="3">
        <v>8.4</v>
      </c>
      <c r="C4" s="3">
        <v>24.2</v>
      </c>
      <c r="D4" s="3">
        <v>16.2</v>
      </c>
      <c r="E4" s="3">
        <v>7.41</v>
      </c>
      <c r="F4" s="3">
        <v>4.43</v>
      </c>
      <c r="G4" s="4">
        <v>3.5</v>
      </c>
      <c r="H4" s="4">
        <v>4.2</v>
      </c>
    </row>
    <row r="5" spans="1:8" ht="14.4" x14ac:dyDescent="0.3">
      <c r="A5" s="10">
        <v>44742</v>
      </c>
      <c r="B5" s="3">
        <v>9</v>
      </c>
      <c r="C5" s="3">
        <v>20.8</v>
      </c>
      <c r="D5" s="3">
        <v>14.3</v>
      </c>
      <c r="E5" s="3">
        <v>10.4</v>
      </c>
      <c r="F5" s="3">
        <v>3.7</v>
      </c>
      <c r="G5" s="4">
        <v>4.2</v>
      </c>
      <c r="H5" s="4">
        <v>4.5</v>
      </c>
    </row>
    <row r="6" spans="1:8" ht="14.4" x14ac:dyDescent="0.3">
      <c r="A6" s="10">
        <v>44746</v>
      </c>
      <c r="B6" s="3">
        <v>9</v>
      </c>
      <c r="C6" s="3">
        <v>24.8</v>
      </c>
      <c r="D6" s="3">
        <v>11.6</v>
      </c>
      <c r="E6" s="3">
        <v>11</v>
      </c>
      <c r="F6" s="3">
        <v>3.79</v>
      </c>
      <c r="G6" s="4">
        <v>4</v>
      </c>
      <c r="H6" s="4">
        <v>4.5</v>
      </c>
    </row>
    <row r="7" spans="1:8" ht="14.4" x14ac:dyDescent="0.3">
      <c r="A7" s="10">
        <v>44754</v>
      </c>
      <c r="B7" s="3">
        <v>8</v>
      </c>
      <c r="C7" s="3">
        <v>17.2</v>
      </c>
      <c r="D7" s="3">
        <v>16.399999999999999</v>
      </c>
      <c r="E7" s="3">
        <v>6.19</v>
      </c>
      <c r="F7" s="3">
        <v>4.25</v>
      </c>
      <c r="G7" s="4">
        <v>3.5</v>
      </c>
      <c r="H7" s="4">
        <v>4</v>
      </c>
    </row>
    <row r="8" spans="1:8" ht="14.4" x14ac:dyDescent="0.3">
      <c r="A8" s="10">
        <v>44762</v>
      </c>
      <c r="B8" s="3">
        <v>7.6</v>
      </c>
      <c r="C8" s="3">
        <v>15</v>
      </c>
      <c r="D8" s="3">
        <v>19.600000000000001</v>
      </c>
      <c r="E8" s="3">
        <v>9.65</v>
      </c>
      <c r="F8" s="3">
        <v>4.74</v>
      </c>
      <c r="G8" s="4">
        <v>3.3</v>
      </c>
      <c r="H8" s="4">
        <v>3.6</v>
      </c>
    </row>
    <row r="9" spans="1:8" ht="14.4" x14ac:dyDescent="0.3">
      <c r="A9" s="10">
        <v>44783</v>
      </c>
      <c r="B9" s="3">
        <v>6.2</v>
      </c>
      <c r="C9" s="3">
        <v>20.8</v>
      </c>
      <c r="D9" s="3">
        <v>18.100000000000001</v>
      </c>
      <c r="E9" s="3">
        <v>8.59</v>
      </c>
      <c r="F9" s="3">
        <v>7.55</v>
      </c>
      <c r="G9" s="4">
        <v>2.9</v>
      </c>
      <c r="H9" s="4">
        <v>3.1</v>
      </c>
    </row>
    <row r="10" spans="1:8" ht="14.4" x14ac:dyDescent="0.3">
      <c r="A10" s="10">
        <v>44790</v>
      </c>
      <c r="B10" s="3">
        <v>6.6</v>
      </c>
      <c r="C10" s="3">
        <v>21.9</v>
      </c>
      <c r="D10" s="3">
        <v>19</v>
      </c>
      <c r="E10" s="3">
        <v>8.6</v>
      </c>
      <c r="F10" s="3">
        <v>6.69</v>
      </c>
      <c r="G10" s="4"/>
      <c r="H10" s="4">
        <v>3.3</v>
      </c>
    </row>
    <row r="11" spans="1:8" ht="14.4" x14ac:dyDescent="0.3">
      <c r="A11" s="10">
        <v>44795</v>
      </c>
      <c r="B11" s="3">
        <v>5.6</v>
      </c>
      <c r="C11" s="3">
        <v>21.6</v>
      </c>
      <c r="D11" s="3">
        <v>19.5</v>
      </c>
      <c r="E11" s="3">
        <v>8.51</v>
      </c>
      <c r="F11" s="3">
        <v>8.1999999999999993</v>
      </c>
      <c r="G11" s="4">
        <v>2.4</v>
      </c>
      <c r="H11" s="4">
        <v>2.8</v>
      </c>
    </row>
    <row r="12" spans="1:8" ht="14.4" x14ac:dyDescent="0.3">
      <c r="A12" s="10">
        <v>44810</v>
      </c>
      <c r="B12" s="3">
        <v>5.7</v>
      </c>
      <c r="C12" s="3">
        <v>17.100000000000001</v>
      </c>
      <c r="D12" s="3">
        <v>15.4</v>
      </c>
      <c r="E12" s="3">
        <v>8.5299999999999994</v>
      </c>
      <c r="F12" s="3">
        <v>9.02</v>
      </c>
      <c r="G12" s="4">
        <v>2.6</v>
      </c>
      <c r="H12" s="4">
        <v>2.7</v>
      </c>
    </row>
    <row r="13" spans="1:8" x14ac:dyDescent="0.3">
      <c r="A13" s="11" t="s">
        <v>5</v>
      </c>
      <c r="B13" s="12">
        <f t="shared" ref="B13:H13" si="0">AVERAGE(B2:B12)</f>
        <v>7.6090909090909085</v>
      </c>
      <c r="C13" s="12">
        <f t="shared" si="0"/>
        <v>20.472727272727273</v>
      </c>
      <c r="D13" s="12">
        <f t="shared" si="0"/>
        <v>16.677777777777777</v>
      </c>
      <c r="E13" s="12">
        <f t="shared" si="0"/>
        <v>8.4409090909090896</v>
      </c>
      <c r="F13" s="12">
        <f t="shared" si="0"/>
        <v>5.8188888888888881</v>
      </c>
      <c r="G13" s="11">
        <f t="shared" si="0"/>
        <v>3.44</v>
      </c>
      <c r="H13" s="12">
        <f t="shared" si="0"/>
        <v>3.7727272727272729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977C8-D568-4263-B2A4-CC07168AB341}">
  <dimension ref="A1:K11"/>
  <sheetViews>
    <sheetView zoomScale="80" zoomScaleNormal="80" workbookViewId="0">
      <selection activeCell="K16" sqref="K16"/>
    </sheetView>
  </sheetViews>
  <sheetFormatPr defaultColWidth="36.6640625" defaultRowHeight="14.4" x14ac:dyDescent="0.3"/>
  <cols>
    <col min="1" max="1" width="9.6640625" bestFit="1" customWidth="1"/>
    <col min="2" max="2" width="30.109375" bestFit="1" customWidth="1"/>
    <col min="3" max="3" width="14.44140625" bestFit="1" customWidth="1"/>
    <col min="4" max="4" width="21.88671875" bestFit="1" customWidth="1"/>
    <col min="5" max="5" width="18.21875" bestFit="1" customWidth="1"/>
    <col min="6" max="6" width="21.5546875" bestFit="1" customWidth="1"/>
    <col min="7" max="7" width="25.6640625" bestFit="1" customWidth="1"/>
    <col min="8" max="8" width="19.44140625" bestFit="1" customWidth="1"/>
    <col min="9" max="9" width="16.33203125" bestFit="1" customWidth="1"/>
    <col min="10" max="10" width="9.6640625" bestFit="1" customWidth="1"/>
    <col min="11" max="11" width="14.33203125" bestFit="1" customWidth="1"/>
  </cols>
  <sheetData>
    <row r="1" spans="1:11" s="2" customFormat="1" x14ac:dyDescent="0.3">
      <c r="A1" s="1" t="s">
        <v>9</v>
      </c>
      <c r="B1" s="1" t="s">
        <v>19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17</v>
      </c>
      <c r="K1" s="2" t="s">
        <v>20</v>
      </c>
    </row>
    <row r="2" spans="1:11" x14ac:dyDescent="0.3">
      <c r="A2">
        <v>0.55000000000000004</v>
      </c>
      <c r="C2">
        <v>25.5</v>
      </c>
      <c r="D2">
        <v>7.84</v>
      </c>
      <c r="E2" s="3">
        <v>8.8800000000000008</v>
      </c>
      <c r="F2" s="3">
        <v>12.8</v>
      </c>
      <c r="G2" s="3">
        <v>8.9</v>
      </c>
      <c r="H2" s="3">
        <v>0.34</v>
      </c>
      <c r="I2" s="3">
        <v>38.200000000000003</v>
      </c>
      <c r="J2" s="3" t="s">
        <v>18</v>
      </c>
      <c r="K2" s="3">
        <v>16.7</v>
      </c>
    </row>
    <row r="3" spans="1:11" x14ac:dyDescent="0.3">
      <c r="A3">
        <v>1.07</v>
      </c>
      <c r="C3">
        <v>25.5</v>
      </c>
      <c r="D3">
        <v>7.9</v>
      </c>
    </row>
    <row r="4" spans="1:11" x14ac:dyDescent="0.3">
      <c r="A4">
        <v>1.97</v>
      </c>
      <c r="C4">
        <v>25.48</v>
      </c>
      <c r="D4">
        <v>7.88</v>
      </c>
    </row>
    <row r="5" spans="1:11" x14ac:dyDescent="0.3">
      <c r="A5">
        <v>3.05</v>
      </c>
      <c r="B5" s="4">
        <v>3.2</v>
      </c>
      <c r="C5">
        <v>25.46</v>
      </c>
      <c r="D5" s="4">
        <v>7.86</v>
      </c>
      <c r="E5" s="3">
        <v>8.56</v>
      </c>
      <c r="F5" s="3">
        <v>16.3</v>
      </c>
      <c r="G5" s="3">
        <v>9.1</v>
      </c>
      <c r="H5" s="3">
        <v>0.33</v>
      </c>
      <c r="I5" s="3">
        <v>40.200000000000003</v>
      </c>
      <c r="J5" s="3" t="s">
        <v>18</v>
      </c>
      <c r="K5" s="3">
        <v>17.2</v>
      </c>
    </row>
    <row r="6" spans="1:11" x14ac:dyDescent="0.3">
      <c r="A6">
        <v>4.04</v>
      </c>
      <c r="C6">
        <v>25.45</v>
      </c>
      <c r="D6">
        <v>7.84</v>
      </c>
    </row>
    <row r="7" spans="1:11" x14ac:dyDescent="0.3">
      <c r="A7">
        <v>5.0199999999999996</v>
      </c>
      <c r="C7">
        <v>24.59</v>
      </c>
      <c r="D7">
        <v>7.48</v>
      </c>
    </row>
    <row r="8" spans="1:11" x14ac:dyDescent="0.3">
      <c r="A8">
        <v>6.05</v>
      </c>
      <c r="C8">
        <v>20.65</v>
      </c>
      <c r="D8" s="4">
        <v>7.59</v>
      </c>
      <c r="E8" s="3">
        <v>13.6</v>
      </c>
      <c r="F8" s="3">
        <v>23.5</v>
      </c>
      <c r="G8" s="3">
        <v>9.6</v>
      </c>
      <c r="H8" s="3">
        <v>0.36</v>
      </c>
      <c r="I8" s="3">
        <v>35.799999999999997</v>
      </c>
      <c r="J8" s="3" t="s">
        <v>18</v>
      </c>
      <c r="K8" s="3">
        <v>17.5</v>
      </c>
    </row>
    <row r="9" spans="1:11" x14ac:dyDescent="0.3">
      <c r="A9">
        <v>6.96</v>
      </c>
      <c r="C9">
        <v>15.75</v>
      </c>
      <c r="D9">
        <v>2.48</v>
      </c>
    </row>
    <row r="10" spans="1:11" x14ac:dyDescent="0.3">
      <c r="A10">
        <v>8.18</v>
      </c>
      <c r="C10">
        <v>12.25</v>
      </c>
      <c r="D10">
        <v>0.2</v>
      </c>
    </row>
    <row r="11" spans="1:11" x14ac:dyDescent="0.3">
      <c r="A11">
        <v>8.9700000000000006</v>
      </c>
      <c r="C11">
        <v>10.79</v>
      </c>
      <c r="D11" s="4">
        <v>0.08</v>
      </c>
      <c r="E11" s="3">
        <v>82.6</v>
      </c>
      <c r="F11" s="3">
        <v>106</v>
      </c>
      <c r="G11" s="3">
        <v>24.7</v>
      </c>
      <c r="H11" s="3">
        <v>0.65</v>
      </c>
      <c r="I11" s="3">
        <v>3080</v>
      </c>
      <c r="J11" s="3">
        <v>1580</v>
      </c>
      <c r="K11" s="3">
        <v>17.600000000000001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LMP</vt:lpstr>
      <vt:lpstr>8.10.2022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Zwack, Carmen</dc:creator>
  <cp:lastModifiedBy>Mitchell, Mark</cp:lastModifiedBy>
  <dcterms:created xsi:type="dcterms:W3CDTF">2022-11-23T15:31:33Z</dcterms:created>
  <dcterms:modified xsi:type="dcterms:W3CDTF">2023-03-07T15:33:39Z</dcterms:modified>
</cp:coreProperties>
</file>