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SMD_Lakes\LMP\2022\Data &amp; Analysis\Analyses &amp; Presentations\Hose vs Surface Results and Vertical Profiles\"/>
    </mc:Choice>
  </mc:AlternateContent>
  <xr:revisionPtr revIDLastSave="0" documentId="13_ncr:1_{D019D208-3687-4F76-96B1-765DCF4BD481}" xr6:coauthVersionLast="47" xr6:coauthVersionMax="47" xr10:uidLastSave="{00000000-0000-0000-0000-000000000000}"/>
  <bookViews>
    <workbookView xWindow="-108" yWindow="-108" windowWidth="23256" windowHeight="12576" xr2:uid="{92B9573C-AD26-45FF-959A-00EFB2A75EAF}"/>
  </bookViews>
  <sheets>
    <sheet name="2022 LMP" sheetId="1" r:id="rId1"/>
    <sheet name="7.13.2022 Vertical Profi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<sst xmlns="http://schemas.openxmlformats.org/spreadsheetml/2006/main" count="23" uniqueCount="21">
  <si>
    <t>Sampling Date</t>
  </si>
  <si>
    <t>Hose Sample Depth (m)</t>
  </si>
  <si>
    <t>Surface Total Phosphorus (ug/l)</t>
  </si>
  <si>
    <t>Secchi Transparency Without View Tube (m)</t>
  </si>
  <si>
    <t>Secchi Transparency With View Tube (m)</t>
  </si>
  <si>
    <t>Hose Total Phosphorus (ug/l)</t>
  </si>
  <si>
    <t>Hose Chlorophyll-a (ug/l)</t>
  </si>
  <si>
    <t>Mean</t>
  </si>
  <si>
    <t>Surface Chlorophyll-a (ug/L)</t>
  </si>
  <si>
    <t>Depth (m)</t>
  </si>
  <si>
    <t>Temperature, C</t>
  </si>
  <si>
    <t>Dissolved Oxygen (ug/l)</t>
  </si>
  <si>
    <t>Chlorophyll-a (ug/l)</t>
  </si>
  <si>
    <t>Total Phosphorus (ug/l)</t>
  </si>
  <si>
    <t>Dissolved Phosphorus (ug/l)</t>
  </si>
  <si>
    <t>Total Nitrogen (mg/l)</t>
  </si>
  <si>
    <t>Manganese (ug/l)</t>
  </si>
  <si>
    <t>Iron (ug/l)</t>
  </si>
  <si>
    <t>&lt;50.0</t>
  </si>
  <si>
    <t>Chloride (mg/L)</t>
  </si>
  <si>
    <t>Secchi Depth with View Tube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</si>
</sst>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Font="1"/>
    <xf numFmtId="14" fontId="2" fillId="0" borderId="0" xfId="0" applyNumberFormat="1" applyFont="1" applyAlignment="1">
      <alignment horizontal="right" vertical="top" wrapText="1" readingOrder="1"/>
    </xf>
    <xf numFmtId="0" fontId="2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right" vertical="top"/>
    </xf>
    <xf numFmtId="14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Lake Hortonia Lay Monitoring Total</a:t>
            </a:r>
            <a:r>
              <a:rPr lang="en-US" baseline="0"/>
              <a:t> Phosphorus &amp; Chlorophyll-a Results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LMP'!$C$1</c:f>
              <c:strCache>
                <c:ptCount val="1"/>
                <c:pt idx="0">
                  <c:v>Hose Total Phosphorus (ug/l)</c:v>
                </c:pt>
              </c:strCache>
            </c:strRef>
          </c:tx>
          <c:spPr>
            <a:ln w="19050" cap="rnd">
              <a:solidFill>
                <a:srgbClr val="FF66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xVal>
            <c:numRef>
              <c:f>'2022 LMP'!$A$2:$A$13</c:f>
              <c:numCache>
                <c:formatCode>m/d/yyyy</c:formatCode>
                <c:ptCount val="12"/>
                <c:pt idx="0">
                  <c:v>44714</c:v>
                </c:pt>
                <c:pt idx="1">
                  <c:v>44722</c:v>
                </c:pt>
                <c:pt idx="2">
                  <c:v>44728</c:v>
                </c:pt>
                <c:pt idx="3">
                  <c:v>44736</c:v>
                </c:pt>
                <c:pt idx="4">
                  <c:v>44742</c:v>
                </c:pt>
                <c:pt idx="5">
                  <c:v>44749</c:v>
                </c:pt>
                <c:pt idx="6">
                  <c:v>44755</c:v>
                </c:pt>
                <c:pt idx="7">
                  <c:v>44762</c:v>
                </c:pt>
                <c:pt idx="8">
                  <c:v>44769</c:v>
                </c:pt>
                <c:pt idx="9">
                  <c:v>44777</c:v>
                </c:pt>
                <c:pt idx="10">
                  <c:v>44784</c:v>
                </c:pt>
                <c:pt idx="11">
                  <c:v>44791</c:v>
                </c:pt>
              </c:numCache>
            </c:numRef>
          </c:xVal>
          <c:yVal>
            <c:numRef>
              <c:f>'2022 LMP'!$C$2:$C$13</c:f>
              <c:numCache>
                <c:formatCode>General</c:formatCode>
                <c:ptCount val="12"/>
                <c:pt idx="0">
                  <c:v>32.299999999999997</c:v>
                </c:pt>
                <c:pt idx="1">
                  <c:v>19.7</c:v>
                </c:pt>
                <c:pt idx="2">
                  <c:v>26.9</c:v>
                </c:pt>
                <c:pt idx="3">
                  <c:v>27</c:v>
                </c:pt>
                <c:pt idx="4">
                  <c:v>30.7</c:v>
                </c:pt>
                <c:pt idx="5">
                  <c:v>25.3</c:v>
                </c:pt>
                <c:pt idx="6">
                  <c:v>16.399999999999999</c:v>
                </c:pt>
                <c:pt idx="7">
                  <c:v>17</c:v>
                </c:pt>
                <c:pt idx="8">
                  <c:v>20.100000000000001</c:v>
                </c:pt>
                <c:pt idx="9">
                  <c:v>19.899999999999999</c:v>
                </c:pt>
                <c:pt idx="10">
                  <c:v>17.2</c:v>
                </c:pt>
                <c:pt idx="11">
                  <c:v>49.4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BB-4C7D-846B-E1C4527C9D7C}"/>
            </c:ext>
          </c:extLst>
        </c:ser>
        <c:ser>
          <c:idx val="1"/>
          <c:order val="1"/>
          <c:tx>
            <c:strRef>
              <c:f>'2022 LMP'!$D$1</c:f>
              <c:strCache>
                <c:ptCount val="1"/>
                <c:pt idx="0">
                  <c:v>Surface Total Phosphorus (ug/l)</c:v>
                </c:pt>
              </c:strCache>
            </c:strRef>
          </c:tx>
          <c:spPr>
            <a:ln w="19050" cap="rnd">
              <a:solidFill>
                <a:srgbClr val="FF6600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FF6600"/>
                </a:solidFill>
              </a:ln>
              <a:effectLst/>
            </c:spPr>
          </c:marker>
          <c:xVal>
            <c:numRef>
              <c:f>'2022 LMP'!$A$2:$A$13</c:f>
              <c:numCache>
                <c:formatCode>m/d/yyyy</c:formatCode>
                <c:ptCount val="12"/>
                <c:pt idx="0">
                  <c:v>44714</c:v>
                </c:pt>
                <c:pt idx="1">
                  <c:v>44722</c:v>
                </c:pt>
                <c:pt idx="2">
                  <c:v>44728</c:v>
                </c:pt>
                <c:pt idx="3">
                  <c:v>44736</c:v>
                </c:pt>
                <c:pt idx="4">
                  <c:v>44742</c:v>
                </c:pt>
                <c:pt idx="5">
                  <c:v>44749</c:v>
                </c:pt>
                <c:pt idx="6">
                  <c:v>44755</c:v>
                </c:pt>
                <c:pt idx="7">
                  <c:v>44762</c:v>
                </c:pt>
                <c:pt idx="8">
                  <c:v>44769</c:v>
                </c:pt>
                <c:pt idx="9">
                  <c:v>44777</c:v>
                </c:pt>
                <c:pt idx="10">
                  <c:v>44784</c:v>
                </c:pt>
                <c:pt idx="11">
                  <c:v>44791</c:v>
                </c:pt>
              </c:numCache>
            </c:numRef>
          </c:xVal>
          <c:yVal>
            <c:numRef>
              <c:f>'2022 LMP'!$D$2:$D$13</c:f>
              <c:numCache>
                <c:formatCode>General</c:formatCode>
                <c:ptCount val="12"/>
                <c:pt idx="7">
                  <c:v>11.1</c:v>
                </c:pt>
                <c:pt idx="8">
                  <c:v>12.6</c:v>
                </c:pt>
                <c:pt idx="9">
                  <c:v>9.6999999999999993</c:v>
                </c:pt>
                <c:pt idx="10">
                  <c:v>13</c:v>
                </c:pt>
                <c:pt idx="11">
                  <c:v>18.399999999999999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BB-4C7D-846B-E1C4527C9D7C}"/>
            </c:ext>
          </c:extLst>
        </c:ser>
        <c:ser>
          <c:idx val="2"/>
          <c:order val="2"/>
          <c:tx>
            <c:strRef>
              <c:f>'2022 LMP'!$E$1</c:f>
              <c:strCache>
                <c:ptCount val="1"/>
                <c:pt idx="0">
                  <c:v>Hose 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LMP'!$A$2:$A$13</c:f>
              <c:numCache>
                <c:formatCode>m/d/yyyy</c:formatCode>
                <c:ptCount val="12"/>
                <c:pt idx="0">
                  <c:v>44714</c:v>
                </c:pt>
                <c:pt idx="1">
                  <c:v>44722</c:v>
                </c:pt>
                <c:pt idx="2">
                  <c:v>44728</c:v>
                </c:pt>
                <c:pt idx="3">
                  <c:v>44736</c:v>
                </c:pt>
                <c:pt idx="4">
                  <c:v>44742</c:v>
                </c:pt>
                <c:pt idx="5">
                  <c:v>44749</c:v>
                </c:pt>
                <c:pt idx="6">
                  <c:v>44755</c:v>
                </c:pt>
                <c:pt idx="7">
                  <c:v>44762</c:v>
                </c:pt>
                <c:pt idx="8">
                  <c:v>44769</c:v>
                </c:pt>
                <c:pt idx="9">
                  <c:v>44777</c:v>
                </c:pt>
                <c:pt idx="10">
                  <c:v>44784</c:v>
                </c:pt>
                <c:pt idx="11">
                  <c:v>44791</c:v>
                </c:pt>
              </c:numCache>
            </c:numRef>
          </c:xVal>
          <c:yVal>
            <c:numRef>
              <c:f>'2022 LMP'!$E$2:$E$13</c:f>
              <c:numCache>
                <c:formatCode>General</c:formatCode>
                <c:ptCount val="12"/>
                <c:pt idx="0">
                  <c:v>1.62</c:v>
                </c:pt>
                <c:pt idx="1">
                  <c:v>1.78</c:v>
                </c:pt>
                <c:pt idx="2">
                  <c:v>3.86</c:v>
                </c:pt>
                <c:pt idx="3">
                  <c:v>4.67</c:v>
                </c:pt>
                <c:pt idx="4">
                  <c:v>4.26</c:v>
                </c:pt>
                <c:pt idx="5">
                  <c:v>7.08</c:v>
                </c:pt>
                <c:pt idx="6">
                  <c:v>5.0999999999999996</c:v>
                </c:pt>
                <c:pt idx="7">
                  <c:v>4.8</c:v>
                </c:pt>
                <c:pt idx="8">
                  <c:v>3.57</c:v>
                </c:pt>
                <c:pt idx="9">
                  <c:v>4.83</c:v>
                </c:pt>
                <c:pt idx="10">
                  <c:v>4.2699999999999996</c:v>
                </c:pt>
                <c:pt idx="11">
                  <c:v>7.81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6BB-4C7D-846B-E1C4527C9D7C}"/>
            </c:ext>
          </c:extLst>
        </c:ser>
        <c:ser>
          <c:idx val="3"/>
          <c:order val="3"/>
          <c:tx>
            <c:strRef>
              <c:f>'2022 LMP'!$F$1</c:f>
              <c:strCache>
                <c:ptCount val="1"/>
                <c:pt idx="0">
                  <c:v>Surface 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LMP'!$A$2:$A$13</c:f>
              <c:numCache>
                <c:formatCode>m/d/yyyy</c:formatCode>
                <c:ptCount val="12"/>
                <c:pt idx="0">
                  <c:v>44714</c:v>
                </c:pt>
                <c:pt idx="1">
                  <c:v>44722</c:v>
                </c:pt>
                <c:pt idx="2">
                  <c:v>44728</c:v>
                </c:pt>
                <c:pt idx="3">
                  <c:v>44736</c:v>
                </c:pt>
                <c:pt idx="4">
                  <c:v>44742</c:v>
                </c:pt>
                <c:pt idx="5">
                  <c:v>44749</c:v>
                </c:pt>
                <c:pt idx="6">
                  <c:v>44755</c:v>
                </c:pt>
                <c:pt idx="7">
                  <c:v>44762</c:v>
                </c:pt>
                <c:pt idx="8">
                  <c:v>44769</c:v>
                </c:pt>
                <c:pt idx="9">
                  <c:v>44777</c:v>
                </c:pt>
                <c:pt idx="10">
                  <c:v>44784</c:v>
                </c:pt>
                <c:pt idx="11">
                  <c:v>44791</c:v>
                </c:pt>
              </c:numCache>
            </c:numRef>
          </c:xVal>
          <c:yVal>
            <c:numRef>
              <c:f>'2022 LMP'!$F$2:$F$13</c:f>
              <c:numCache>
                <c:formatCode>General</c:formatCode>
                <c:ptCount val="12"/>
                <c:pt idx="7">
                  <c:v>2.31</c:v>
                </c:pt>
                <c:pt idx="8">
                  <c:v>1.45</c:v>
                </c:pt>
                <c:pt idx="9">
                  <c:v>2.77</c:v>
                </c:pt>
                <c:pt idx="10">
                  <c:v>2.5</c:v>
                </c:pt>
                <c:pt idx="11">
                  <c:v>2.71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6BB-4C7D-846B-E1C4527C9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558864"/>
        <c:axId val="1270559696"/>
      </c:scatterChart>
      <c:valAx>
        <c:axId val="1270558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559696"/>
        <c:crosses val="autoZero"/>
        <c:crossBetween val="midCat"/>
      </c:valAx>
      <c:valAx>
        <c:axId val="127055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558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</a:t>
            </a:r>
            <a:r>
              <a:rPr lang="en-US" baseline="0"/>
              <a:t> Lake Hortonia Lay Monitoring Secchi Transparency Results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LMP'!$G$1</c:f>
              <c:strCache>
                <c:ptCount val="1"/>
                <c:pt idx="0">
                  <c:v>Secchi Transparency Without View Tube (m)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('2022 LMP'!$A$2,'2022 LMP'!$A$4,'2022 LMP'!$A$8:$A$13)</c:f>
              <c:numCache>
                <c:formatCode>m/d/yyyy</c:formatCode>
                <c:ptCount val="8"/>
                <c:pt idx="0">
                  <c:v>44714</c:v>
                </c:pt>
                <c:pt idx="1">
                  <c:v>44728</c:v>
                </c:pt>
                <c:pt idx="2">
                  <c:v>44755</c:v>
                </c:pt>
                <c:pt idx="3">
                  <c:v>44762</c:v>
                </c:pt>
                <c:pt idx="4">
                  <c:v>44769</c:v>
                </c:pt>
                <c:pt idx="5">
                  <c:v>44777</c:v>
                </c:pt>
                <c:pt idx="6">
                  <c:v>44784</c:v>
                </c:pt>
                <c:pt idx="7">
                  <c:v>44791</c:v>
                </c:pt>
              </c:numCache>
            </c:numRef>
          </c:xVal>
          <c:yVal>
            <c:numRef>
              <c:f>('2022 LMP'!$G$2,'2022 LMP'!$G$4,'2022 LMP'!$G$8:$G$13)</c:f>
              <c:numCache>
                <c:formatCode>General</c:formatCode>
                <c:ptCount val="8"/>
                <c:pt idx="0">
                  <c:v>4</c:v>
                </c:pt>
                <c:pt idx="1">
                  <c:v>5.3</c:v>
                </c:pt>
                <c:pt idx="2">
                  <c:v>5</c:v>
                </c:pt>
                <c:pt idx="3">
                  <c:v>4.5</c:v>
                </c:pt>
                <c:pt idx="4">
                  <c:v>4.3</c:v>
                </c:pt>
                <c:pt idx="5">
                  <c:v>4.3</c:v>
                </c:pt>
                <c:pt idx="6">
                  <c:v>5.2</c:v>
                </c:pt>
                <c:pt idx="7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1B-4829-8BAC-3A213E6E386B}"/>
            </c:ext>
          </c:extLst>
        </c:ser>
        <c:ser>
          <c:idx val="1"/>
          <c:order val="1"/>
          <c:tx>
            <c:strRef>
              <c:f>'2022 LMP'!$H$1</c:f>
              <c:strCache>
                <c:ptCount val="1"/>
                <c:pt idx="0">
                  <c:v>Secchi Transparency With View Tube (m)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'2022 LMP'!$A$3:$A$13</c:f>
              <c:numCache>
                <c:formatCode>m/d/yyyy</c:formatCode>
                <c:ptCount val="11"/>
                <c:pt idx="0">
                  <c:v>44722</c:v>
                </c:pt>
                <c:pt idx="1">
                  <c:v>44728</c:v>
                </c:pt>
                <c:pt idx="2">
                  <c:v>44736</c:v>
                </c:pt>
                <c:pt idx="3">
                  <c:v>44742</c:v>
                </c:pt>
                <c:pt idx="4">
                  <c:v>44749</c:v>
                </c:pt>
                <c:pt idx="5">
                  <c:v>44755</c:v>
                </c:pt>
                <c:pt idx="6">
                  <c:v>44762</c:v>
                </c:pt>
                <c:pt idx="7">
                  <c:v>44769</c:v>
                </c:pt>
                <c:pt idx="8">
                  <c:v>44777</c:v>
                </c:pt>
                <c:pt idx="9">
                  <c:v>44784</c:v>
                </c:pt>
                <c:pt idx="10">
                  <c:v>44791</c:v>
                </c:pt>
              </c:numCache>
            </c:numRef>
          </c:xVal>
          <c:yVal>
            <c:numRef>
              <c:f>'2022 LMP'!$H$3:$H$13</c:f>
              <c:numCache>
                <c:formatCode>General</c:formatCode>
                <c:ptCount val="11"/>
                <c:pt idx="0">
                  <c:v>7.3</c:v>
                </c:pt>
                <c:pt idx="1">
                  <c:v>5.3</c:v>
                </c:pt>
                <c:pt idx="2">
                  <c:v>5.3</c:v>
                </c:pt>
                <c:pt idx="3">
                  <c:v>4.5</c:v>
                </c:pt>
                <c:pt idx="4">
                  <c:v>6</c:v>
                </c:pt>
                <c:pt idx="5">
                  <c:v>4.5</c:v>
                </c:pt>
                <c:pt idx="6">
                  <c:v>5</c:v>
                </c:pt>
                <c:pt idx="7">
                  <c:v>4.5</c:v>
                </c:pt>
                <c:pt idx="8">
                  <c:v>4.7</c:v>
                </c:pt>
                <c:pt idx="9">
                  <c:v>5.7</c:v>
                </c:pt>
                <c:pt idx="10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1B-4829-8BAC-3A213E6E3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080416"/>
        <c:axId val="1352076256"/>
      </c:scatterChart>
      <c:valAx>
        <c:axId val="1352080416"/>
        <c:scaling>
          <c:orientation val="minMax"/>
          <c:max val="44793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076256"/>
        <c:crosses val="max"/>
        <c:crossBetween val="midCat"/>
      </c:valAx>
      <c:valAx>
        <c:axId val="1352076256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080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Lake Hortonia Water Quality Vertical Profile 7/13/2022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'7.13.2022 Vertical Profile'!$E$1</c:f>
              <c:strCache>
                <c:ptCount val="1"/>
                <c:pt idx="0">
                  <c:v>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('7.13.2022 Vertical Profile'!$E$2,'7.13.2022 Vertical Profile'!$E$7,'7.13.2022 Vertical Profile'!$E$8)</c:f>
              <c:numCache>
                <c:formatCode>General</c:formatCode>
                <c:ptCount val="3"/>
                <c:pt idx="0">
                  <c:v>4.25</c:v>
                </c:pt>
                <c:pt idx="1">
                  <c:v>3.21</c:v>
                </c:pt>
                <c:pt idx="2">
                  <c:v>12.4</c:v>
                </c:pt>
              </c:numCache>
            </c:numRef>
          </c:xVal>
          <c:yVal>
            <c:numRef>
              <c:f>('7.13.2022 Vertical Profile'!$A$2,'7.13.2022 Vertical Profile'!$A$7,'7.13.2022 Vertical Profile'!$A$8)</c:f>
              <c:numCache>
                <c:formatCode>General</c:formatCode>
                <c:ptCount val="3"/>
                <c:pt idx="0">
                  <c:v>0.5</c:v>
                </c:pt>
                <c:pt idx="1">
                  <c:v>5.5</c:v>
                </c:pt>
                <c:pt idx="2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B5-4DEB-B7A1-F1481054DB8B}"/>
            </c:ext>
          </c:extLst>
        </c:ser>
        <c:ser>
          <c:idx val="1"/>
          <c:order val="1"/>
          <c:tx>
            <c:strRef>
              <c:f>'7.13.2022 Vertical Profile'!$C$1</c:f>
              <c:strCache>
                <c:ptCount val="1"/>
                <c:pt idx="0">
                  <c:v>Temperature, C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'7.13.2022 Vertical Profile'!$C$2:$C$6</c:f>
              <c:numCache>
                <c:formatCode>General</c:formatCode>
                <c:ptCount val="5"/>
                <c:pt idx="0">
                  <c:v>25.17</c:v>
                </c:pt>
                <c:pt idx="1">
                  <c:v>24.71</c:v>
                </c:pt>
                <c:pt idx="2">
                  <c:v>24.47</c:v>
                </c:pt>
                <c:pt idx="3">
                  <c:v>24.42</c:v>
                </c:pt>
                <c:pt idx="4">
                  <c:v>23.53</c:v>
                </c:pt>
              </c:numCache>
            </c:numRef>
          </c:xVal>
          <c:yVal>
            <c:numRef>
              <c:f>'7.13.2022 Vertical Profile'!$A$2:$A$7</c:f>
              <c:numCache>
                <c:formatCode>General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B5-4DEB-B7A1-F1481054DB8B}"/>
            </c:ext>
          </c:extLst>
        </c:ser>
        <c:ser>
          <c:idx val="2"/>
          <c:order val="2"/>
          <c:tx>
            <c:strRef>
              <c:f>'7.13.2022 Vertical Profile'!$D$1</c:f>
              <c:strCache>
                <c:ptCount val="1"/>
                <c:pt idx="0">
                  <c:v>Dissolved Oxygen (ug/l)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'7.13.2022 Vertical Profile'!$D$2:$D$6</c:f>
              <c:numCache>
                <c:formatCode>General</c:formatCode>
                <c:ptCount val="5"/>
                <c:pt idx="0">
                  <c:v>9.25</c:v>
                </c:pt>
                <c:pt idx="1">
                  <c:v>9.33</c:v>
                </c:pt>
                <c:pt idx="2">
                  <c:v>9.39</c:v>
                </c:pt>
                <c:pt idx="3">
                  <c:v>9.42</c:v>
                </c:pt>
                <c:pt idx="4">
                  <c:v>9.6</c:v>
                </c:pt>
              </c:numCache>
            </c:numRef>
          </c:xVal>
          <c:yVal>
            <c:numRef>
              <c:f>'7.13.2022 Vertical Profile'!$A$2:$A$7</c:f>
              <c:numCache>
                <c:formatCode>General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8B5-4DEB-B7A1-F1481054DB8B}"/>
            </c:ext>
          </c:extLst>
        </c:ser>
        <c:ser>
          <c:idx val="3"/>
          <c:order val="3"/>
          <c:tx>
            <c:strRef>
              <c:f>'7.13.2022 Vertical Profile'!$F$1</c:f>
              <c:strCache>
                <c:ptCount val="1"/>
                <c:pt idx="0">
                  <c:v>Total Phosphorus (ug/l)</c:v>
                </c:pt>
              </c:strCache>
            </c:strRef>
          </c:tx>
          <c:spPr>
            <a:ln w="19050" cap="rnd">
              <a:solidFill>
                <a:srgbClr val="FF66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xVal>
            <c:numRef>
              <c:f>('7.13.2022 Vertical Profile'!$F$2,'7.13.2022 Vertical Profile'!$F$7,'7.13.2022 Vertical Profile'!$F$8)</c:f>
              <c:numCache>
                <c:formatCode>General</c:formatCode>
                <c:ptCount val="3"/>
                <c:pt idx="0">
                  <c:v>10.6</c:v>
                </c:pt>
                <c:pt idx="1">
                  <c:v>13.8</c:v>
                </c:pt>
                <c:pt idx="2">
                  <c:v>26.6</c:v>
                </c:pt>
              </c:numCache>
            </c:numRef>
          </c:xVal>
          <c:yVal>
            <c:numRef>
              <c:f>('7.13.2022 Vertical Profile'!$A$2,'7.13.2022 Vertical Profile'!$A$7,'7.13.2022 Vertical Profile'!$A$8)</c:f>
              <c:numCache>
                <c:formatCode>General</c:formatCode>
                <c:ptCount val="3"/>
                <c:pt idx="0">
                  <c:v>0.5</c:v>
                </c:pt>
                <c:pt idx="1">
                  <c:v>5.5</c:v>
                </c:pt>
                <c:pt idx="2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8B5-4DEB-B7A1-F1481054DB8B}"/>
            </c:ext>
          </c:extLst>
        </c:ser>
        <c:ser>
          <c:idx val="4"/>
          <c:order val="4"/>
          <c:tx>
            <c:strRef>
              <c:f>'7.13.2022 Vertical Profile'!$G$1</c:f>
              <c:strCache>
                <c:ptCount val="1"/>
                <c:pt idx="0">
                  <c:v>Dissolved Phosphorus (ug/l)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FFC000"/>
                </a:solidFill>
              </a:ln>
              <a:effectLst/>
            </c:spPr>
          </c:marker>
          <c:dPt>
            <c:idx val="2"/>
            <c:marker>
              <c:symbol val="triangle"/>
              <c:size val="5"/>
              <c:spPr>
                <a:noFill/>
                <a:ln w="9525">
                  <a:solidFill>
                    <a:srgbClr val="FFC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97B-408D-B1C4-C2AF5EE92D85}"/>
              </c:ext>
            </c:extLst>
          </c:dPt>
          <c:xVal>
            <c:numRef>
              <c:f>('7.13.2022 Vertical Profile'!$G$2,'7.13.2022 Vertical Profile'!$G$7,'7.13.2022 Vertical Profile'!$G$8)</c:f>
              <c:numCache>
                <c:formatCode>General</c:formatCode>
                <c:ptCount val="3"/>
                <c:pt idx="0">
                  <c:v>5.5</c:v>
                </c:pt>
                <c:pt idx="1">
                  <c:v>5.6</c:v>
                </c:pt>
                <c:pt idx="2">
                  <c:v>10.7</c:v>
                </c:pt>
              </c:numCache>
            </c:numRef>
          </c:xVal>
          <c:yVal>
            <c:numRef>
              <c:f>('7.13.2022 Vertical Profile'!$A$2,'7.13.2022 Vertical Profile'!$A$7,'7.13.2022 Vertical Profile'!$A$8)</c:f>
              <c:numCache>
                <c:formatCode>General</c:formatCode>
                <c:ptCount val="3"/>
                <c:pt idx="0">
                  <c:v>0.5</c:v>
                </c:pt>
                <c:pt idx="1">
                  <c:v>5.5</c:v>
                </c:pt>
                <c:pt idx="2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8B5-4DEB-B7A1-F1481054DB8B}"/>
            </c:ext>
          </c:extLst>
        </c:ser>
        <c:ser>
          <c:idx val="5"/>
          <c:order val="5"/>
          <c:tx>
            <c:strRef>
              <c:f>'7.13.2022 Vertical Profile'!$B$1</c:f>
              <c:strCache>
                <c:ptCount val="1"/>
                <c:pt idx="0">
                  <c:v>Secchi Depth with View Tube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'7.13.2022 Vertical Profile'!$B$7</c:f>
              <c:numCache>
                <c:formatCode>General</c:formatCode>
                <c:ptCount val="1"/>
                <c:pt idx="0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7B-408D-B1C4-C2AF5EE92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474671"/>
        <c:axId val="2095473423"/>
      </c:scatterChart>
      <c:valAx>
        <c:axId val="2095474671"/>
        <c:scaling>
          <c:orientation val="minMax"/>
          <c:max val="3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473423"/>
        <c:crosses val="autoZero"/>
        <c:crossBetween val="midCat"/>
      </c:valAx>
      <c:valAx>
        <c:axId val="2095473423"/>
        <c:scaling>
          <c:orientation val="maxMin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474671"/>
        <c:crosses val="autoZero"/>
        <c:crossBetween val="midCat"/>
        <c:minorUnit val="0.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123190</xdr:rowOff>
    </xdr:from>
    <xdr:to>
      <xdr:col>3</xdr:col>
      <xdr:colOff>1772285</xdr:colOff>
      <xdr:row>32</xdr:row>
      <xdr:rowOff>69215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9EB65A-AE48-4ABD-5C69-3E2ECAD5D9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14</xdr:row>
      <xdr:rowOff>180974</xdr:rowOff>
    </xdr:from>
    <xdr:to>
      <xdr:col>6</xdr:col>
      <xdr:colOff>2606039</xdr:colOff>
      <xdr:row>32</xdr:row>
      <xdr:rowOff>53339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C829AA-359E-A796-97C3-69947C27A5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373945</xdr:colOff>
      <xdr:row>8</xdr:row>
      <xdr:rowOff>104422</xdr:rowOff>
    </xdr:from>
    <xdr:to>
      <xdr:col>8</xdr:col>
      <xdr:colOff>49389</xdr:colOff>
      <xdr:row>27</xdr:row>
      <xdr:rowOff>79727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93806D-9F40-4F45-389F-A7F4E9F2A6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299AF-BED4-462C-A708-8CAA6930D77F}">
  <dimension ref="A1:H14"/>
  <sheetViews>
    <sheetView tabSelected="1" workbookViewId="0">
      <selection sqref="A1:XFD1048576"/>
    </sheetView>
  </sheetViews>
  <sheetFormatPr defaultRowHeight="14.4" x14ac:dyDescent="0.3"/>
  <cols>
    <col min="1" max="1" width="13.21875" style="4" bestFit="1" customWidth="1"/>
    <col min="2" max="2" width="21" style="4" bestFit="1" customWidth="1"/>
    <col min="3" max="3" width="25.88671875" style="4" bestFit="1" customWidth="1"/>
    <col min="4" max="4" width="28.109375" style="4" bestFit="1" customWidth="1"/>
    <col min="5" max="5" width="22.44140625" style="4" bestFit="1" customWidth="1"/>
    <col min="6" max="6" width="25.109375" style="4" customWidth="1"/>
    <col min="7" max="7" width="38.88671875" style="4" bestFit="1" customWidth="1"/>
    <col min="8" max="8" width="35.88671875" style="4" bestFit="1" customWidth="1"/>
    <col min="9" max="16384" width="8.88671875" style="4"/>
  </cols>
  <sheetData>
    <row r="1" spans="1:8" x14ac:dyDescent="0.3">
      <c r="A1" s="7" t="s">
        <v>0</v>
      </c>
      <c r="B1" s="8" t="s">
        <v>1</v>
      </c>
      <c r="C1" s="5" t="s">
        <v>5</v>
      </c>
      <c r="D1" s="5" t="s">
        <v>2</v>
      </c>
      <c r="E1" s="5" t="s">
        <v>6</v>
      </c>
      <c r="F1" s="5" t="s">
        <v>8</v>
      </c>
      <c r="G1" s="9" t="s">
        <v>3</v>
      </c>
      <c r="H1" s="9" t="s">
        <v>4</v>
      </c>
    </row>
    <row r="2" spans="1:8" x14ac:dyDescent="0.3">
      <c r="A2" s="10">
        <v>44714</v>
      </c>
      <c r="B2" s="3">
        <v>8</v>
      </c>
      <c r="C2" s="3">
        <v>32.299999999999997</v>
      </c>
      <c r="E2" s="3">
        <v>1.62</v>
      </c>
      <c r="F2" s="3"/>
      <c r="G2" s="4">
        <v>4</v>
      </c>
    </row>
    <row r="3" spans="1:8" x14ac:dyDescent="0.3">
      <c r="A3" s="10">
        <v>44722</v>
      </c>
      <c r="B3" s="3">
        <v>14</v>
      </c>
      <c r="C3" s="3">
        <v>19.7</v>
      </c>
      <c r="E3" s="3">
        <v>1.78</v>
      </c>
      <c r="F3" s="3"/>
      <c r="H3" s="4">
        <v>7.3</v>
      </c>
    </row>
    <row r="4" spans="1:8" x14ac:dyDescent="0.3">
      <c r="A4" s="10">
        <v>44728</v>
      </c>
      <c r="B4" s="3">
        <v>10.3</v>
      </c>
      <c r="C4" s="3">
        <v>26.9</v>
      </c>
      <c r="E4" s="3">
        <v>3.86</v>
      </c>
      <c r="F4" s="3"/>
      <c r="G4" s="4">
        <v>5.3</v>
      </c>
      <c r="H4" s="4">
        <v>5.3</v>
      </c>
    </row>
    <row r="5" spans="1:8" x14ac:dyDescent="0.3">
      <c r="A5" s="10">
        <v>44736</v>
      </c>
      <c r="B5" s="3">
        <v>10.6</v>
      </c>
      <c r="C5" s="3">
        <v>27</v>
      </c>
      <c r="E5" s="3">
        <v>4.67</v>
      </c>
      <c r="F5" s="3"/>
      <c r="H5" s="4">
        <v>5.3</v>
      </c>
    </row>
    <row r="6" spans="1:8" x14ac:dyDescent="0.3">
      <c r="A6" s="10">
        <v>44742</v>
      </c>
      <c r="B6" s="3">
        <v>9</v>
      </c>
      <c r="C6" s="3">
        <v>30.7</v>
      </c>
      <c r="E6" s="3">
        <v>4.26</v>
      </c>
      <c r="F6" s="3"/>
      <c r="H6" s="4">
        <v>4.5</v>
      </c>
    </row>
    <row r="7" spans="1:8" x14ac:dyDescent="0.3">
      <c r="A7" s="10">
        <v>44749</v>
      </c>
      <c r="B7" s="3">
        <v>12</v>
      </c>
      <c r="C7" s="3">
        <v>25.3</v>
      </c>
      <c r="E7" s="3">
        <v>7.08</v>
      </c>
      <c r="F7" s="3"/>
      <c r="H7" s="4">
        <v>6</v>
      </c>
    </row>
    <row r="8" spans="1:8" x14ac:dyDescent="0.3">
      <c r="A8" s="10">
        <v>44755</v>
      </c>
      <c r="B8" s="3">
        <v>10</v>
      </c>
      <c r="C8" s="3">
        <v>16.399999999999999</v>
      </c>
      <c r="E8" s="3">
        <v>5.0999999999999996</v>
      </c>
      <c r="F8" s="3"/>
      <c r="G8" s="4">
        <v>5</v>
      </c>
      <c r="H8" s="4">
        <v>4.5</v>
      </c>
    </row>
    <row r="9" spans="1:8" x14ac:dyDescent="0.3">
      <c r="A9" s="10">
        <v>44762</v>
      </c>
      <c r="B9" s="3">
        <v>10</v>
      </c>
      <c r="C9" s="3">
        <v>17</v>
      </c>
      <c r="D9" s="3">
        <v>11.1</v>
      </c>
      <c r="E9" s="3">
        <v>4.8</v>
      </c>
      <c r="F9" s="3">
        <v>2.31</v>
      </c>
      <c r="G9" s="4">
        <v>4.5</v>
      </c>
      <c r="H9" s="4">
        <v>5</v>
      </c>
    </row>
    <row r="10" spans="1:8" x14ac:dyDescent="0.3">
      <c r="A10" s="10">
        <v>44769</v>
      </c>
      <c r="B10" s="3">
        <v>9</v>
      </c>
      <c r="C10" s="3">
        <v>20.100000000000001</v>
      </c>
      <c r="D10" s="3">
        <v>12.6</v>
      </c>
      <c r="E10" s="3">
        <v>3.57</v>
      </c>
      <c r="F10" s="3">
        <v>1.45</v>
      </c>
      <c r="G10" s="4">
        <v>4.3</v>
      </c>
      <c r="H10" s="4">
        <v>4.5</v>
      </c>
    </row>
    <row r="11" spans="1:8" x14ac:dyDescent="0.3">
      <c r="A11" s="10">
        <v>44777</v>
      </c>
      <c r="B11" s="3">
        <v>10</v>
      </c>
      <c r="C11" s="3">
        <v>19.899999999999999</v>
      </c>
      <c r="D11" s="3">
        <v>9.6999999999999993</v>
      </c>
      <c r="E11" s="3">
        <v>4.83</v>
      </c>
      <c r="F11" s="3">
        <v>2.77</v>
      </c>
      <c r="G11" s="4">
        <v>4.3</v>
      </c>
      <c r="H11" s="4">
        <v>4.7</v>
      </c>
    </row>
    <row r="12" spans="1:8" x14ac:dyDescent="0.3">
      <c r="A12" s="10">
        <v>44784</v>
      </c>
      <c r="B12" s="3">
        <v>11.5</v>
      </c>
      <c r="C12" s="3">
        <v>17.2</v>
      </c>
      <c r="D12" s="3">
        <v>13</v>
      </c>
      <c r="E12" s="3">
        <v>4.2699999999999996</v>
      </c>
      <c r="F12" s="3">
        <v>2.5</v>
      </c>
      <c r="G12" s="4">
        <v>5.2</v>
      </c>
      <c r="H12" s="4">
        <v>5.7</v>
      </c>
    </row>
    <row r="13" spans="1:8" x14ac:dyDescent="0.3">
      <c r="A13" s="10">
        <v>44791</v>
      </c>
      <c r="B13" s="3">
        <v>12</v>
      </c>
      <c r="C13" s="3">
        <v>49.4</v>
      </c>
      <c r="D13" s="3">
        <v>18.399999999999999</v>
      </c>
      <c r="E13" s="3">
        <v>7.81</v>
      </c>
      <c r="F13" s="3">
        <v>2.71</v>
      </c>
      <c r="G13" s="4">
        <v>5</v>
      </c>
      <c r="H13" s="4">
        <v>6</v>
      </c>
    </row>
    <row r="14" spans="1:8" s="11" customFormat="1" x14ac:dyDescent="0.3">
      <c r="A14" s="11" t="s">
        <v>7</v>
      </c>
      <c r="C14" s="12">
        <f t="shared" ref="C14:H14" si="0">AVERAGE(C2:C13)</f>
        <v>25.158333333333331</v>
      </c>
      <c r="D14" s="11">
        <f t="shared" si="0"/>
        <v>12.959999999999999</v>
      </c>
      <c r="E14" s="12">
        <f t="shared" si="0"/>
        <v>4.4708333333333323</v>
      </c>
      <c r="F14" s="12">
        <f t="shared" si="0"/>
        <v>2.3479999999999999</v>
      </c>
      <c r="G14" s="11">
        <f t="shared" si="0"/>
        <v>4.7</v>
      </c>
      <c r="H14" s="12">
        <f t="shared" si="0"/>
        <v>5.3454545454545457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8D65C-CA2D-4FF9-ABBC-EA4B276868D4}">
  <dimension ref="A1:K8"/>
  <sheetViews>
    <sheetView zoomScale="90" zoomScaleNormal="90" workbookViewId="0">
      <selection activeCell="I19" sqref="I19"/>
    </sheetView>
  </sheetViews>
  <sheetFormatPr defaultRowHeight="14.4" x14ac:dyDescent="0.3"/>
  <cols>
    <col min="2" max="2" width="16.88671875" customWidth="1"/>
    <col min="3" max="3" width="12.44140625" customWidth="1"/>
    <col min="4" max="4" width="11.88671875" customWidth="1"/>
    <col min="5" max="5" width="12.6640625" customWidth="1"/>
    <col min="6" max="6" width="12.21875" customWidth="1"/>
    <col min="7" max="7" width="11.88671875" customWidth="1"/>
    <col min="8" max="8" width="11" customWidth="1"/>
    <col min="9" max="9" width="11.33203125" customWidth="1"/>
    <col min="10" max="10" width="9.88671875" customWidth="1"/>
    <col min="11" max="11" width="14.5546875" customWidth="1"/>
  </cols>
  <sheetData>
    <row r="1" spans="1:11" s="2" customFormat="1" ht="28.05" customHeight="1" x14ac:dyDescent="0.3">
      <c r="A1" s="1" t="s">
        <v>9</v>
      </c>
      <c r="B1" s="1" t="s">
        <v>20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2" t="s">
        <v>19</v>
      </c>
    </row>
    <row r="2" spans="1:11" s="4" customFormat="1" x14ac:dyDescent="0.3">
      <c r="A2" s="6">
        <v>0.5</v>
      </c>
      <c r="C2" s="4">
        <v>25.17</v>
      </c>
      <c r="D2">
        <v>9.25</v>
      </c>
      <c r="E2" s="3">
        <v>4.25</v>
      </c>
      <c r="F2" s="3">
        <v>10.6</v>
      </c>
      <c r="G2" s="3">
        <v>5.5</v>
      </c>
      <c r="H2" s="3">
        <v>0.33</v>
      </c>
      <c r="I2" s="3">
        <v>22.1</v>
      </c>
      <c r="J2" s="3" t="s">
        <v>18</v>
      </c>
      <c r="K2" s="3">
        <v>20.6</v>
      </c>
    </row>
    <row r="3" spans="1:11" x14ac:dyDescent="0.3">
      <c r="A3" s="6">
        <v>1</v>
      </c>
      <c r="C3">
        <v>24.71</v>
      </c>
      <c r="D3">
        <v>9.33</v>
      </c>
    </row>
    <row r="4" spans="1:11" x14ac:dyDescent="0.3">
      <c r="A4" s="6">
        <v>3</v>
      </c>
      <c r="C4">
        <v>24.47</v>
      </c>
      <c r="D4">
        <v>9.39</v>
      </c>
    </row>
    <row r="5" spans="1:11" x14ac:dyDescent="0.3">
      <c r="A5" s="6">
        <v>4</v>
      </c>
      <c r="C5">
        <v>24.42</v>
      </c>
      <c r="D5">
        <v>9.42</v>
      </c>
    </row>
    <row r="6" spans="1:11" x14ac:dyDescent="0.3">
      <c r="A6" s="6">
        <v>5</v>
      </c>
      <c r="C6">
        <v>23.53</v>
      </c>
      <c r="D6">
        <v>9.6</v>
      </c>
    </row>
    <row r="7" spans="1:11" x14ac:dyDescent="0.3">
      <c r="A7" s="3">
        <v>5.5</v>
      </c>
      <c r="B7" s="4">
        <v>5.5</v>
      </c>
      <c r="E7" s="3">
        <v>3.21</v>
      </c>
      <c r="F7" s="3">
        <v>13.8</v>
      </c>
      <c r="G7" s="3">
        <v>5.6</v>
      </c>
      <c r="H7" s="3">
        <v>0.3</v>
      </c>
      <c r="I7" s="3">
        <v>25</v>
      </c>
      <c r="J7" s="3" t="s">
        <v>18</v>
      </c>
      <c r="K7" s="3">
        <v>20.2</v>
      </c>
    </row>
    <row r="8" spans="1:11" s="4" customFormat="1" x14ac:dyDescent="0.3">
      <c r="A8" s="3">
        <v>11</v>
      </c>
      <c r="E8" s="3">
        <v>12.4</v>
      </c>
      <c r="F8" s="3">
        <v>26.6</v>
      </c>
      <c r="G8" s="3">
        <v>10.7</v>
      </c>
      <c r="H8" s="3">
        <v>0.37</v>
      </c>
      <c r="I8" s="3">
        <v>56</v>
      </c>
      <c r="J8" s="3" t="s">
        <v>18</v>
      </c>
      <c r="K8" s="3">
        <v>20.8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LMP</vt:lpstr>
      <vt:lpstr>7.13.2022 Vertical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Zwack, Carmen</dc:creator>
  <cp:lastModifiedBy>Mitchell, Mark</cp:lastModifiedBy>
  <dcterms:created xsi:type="dcterms:W3CDTF">2022-11-29T18:53:34Z</dcterms:created>
  <dcterms:modified xsi:type="dcterms:W3CDTF">2023-03-07T15:18:15Z</dcterms:modified>
</cp:coreProperties>
</file>