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D7A27DD0-84B8-4BB9-8033-F97940012BFB}" xr6:coauthVersionLast="47" xr6:coauthVersionMax="47" xr10:uidLastSave="{00000000-0000-0000-0000-000000000000}"/>
  <bookViews>
    <workbookView xWindow="-108" yWindow="-108" windowWidth="23256" windowHeight="12576" xr2:uid="{BBC5A02B-C01F-4BEB-8E70-BEDD9FDDDD4D}"/>
  </bookViews>
  <sheets>
    <sheet name="2022 LMP" sheetId="1" r:id="rId1"/>
    <sheet name="7.5.202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F11" i="1"/>
  <c r="H11" i="1"/>
  <c r="G11" i="1"/>
  <c r="E11" i="1"/>
  <c r="C11" i="1"/>
</calcChain>
</file>

<file path=xl/sharedStrings.xml><?xml version="1.0" encoding="utf-8"?>
<sst xmlns="http://schemas.openxmlformats.org/spreadsheetml/2006/main" count="18" uniqueCount="18">
  <si>
    <t>Sampling Date</t>
  </si>
  <si>
    <t>Hose Sample Depth (m)</t>
  </si>
  <si>
    <t>Surface Total Phosphorus (ug/l)</t>
  </si>
  <si>
    <t>Surface Chlorophyll (ug/L)</t>
  </si>
  <si>
    <t>Secchi Transparency Without View Tube (m)</t>
  </si>
  <si>
    <t>Secchi Transparency With View Tube (m)</t>
  </si>
  <si>
    <t>Mean</t>
  </si>
  <si>
    <t>Depth (m)</t>
  </si>
  <si>
    <t>Secchi Depth (m)</t>
  </si>
  <si>
    <t>Chlorophyll-a (ug/l)</t>
  </si>
  <si>
    <t>Total Phosphorus (ug/l)</t>
  </si>
  <si>
    <t>Dissolved Phosphorus (ug/l)</t>
  </si>
  <si>
    <t>Total Nitrogen (mg/l)</t>
  </si>
  <si>
    <t>Manganese (ug/l)</t>
  </si>
  <si>
    <t>Iron (ug/l)</t>
  </si>
  <si>
    <t>&lt;50.0</t>
  </si>
  <si>
    <t>Hose Total Phosphorus (ug/l)</t>
  </si>
  <si>
    <t>Hose Chlorophyll-a 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</si>
</sst>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0" xfId="0" applyNumberFormat="1" applyFont="1" applyAlignment="1">
      <alignment horizontal="righ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 vertical="top"/>
    </xf>
    <xf numFmtId="0" fontId="6" fillId="0" borderId="0" xfId="0" applyFont="1"/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00"/>
      <color rgb="FFFF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57351179306332E-2"/>
          <c:y val="0.19188951305672006"/>
          <c:w val="0.87768529764138736"/>
          <c:h val="0.73035527421817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'2022 LMP'!$C$1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44714</c:v>
                </c:pt>
                <c:pt idx="1">
                  <c:v>44734</c:v>
                </c:pt>
                <c:pt idx="2">
                  <c:v>44741</c:v>
                </c:pt>
                <c:pt idx="3">
                  <c:v>44747</c:v>
                </c:pt>
                <c:pt idx="4">
                  <c:v>44755</c:v>
                </c:pt>
                <c:pt idx="5">
                  <c:v>44768</c:v>
                </c:pt>
                <c:pt idx="6">
                  <c:v>44783</c:v>
                </c:pt>
                <c:pt idx="7">
                  <c:v>44787</c:v>
                </c:pt>
                <c:pt idx="8">
                  <c:v>44808</c:v>
                </c:pt>
              </c:numCache>
            </c:numRef>
          </c:xVal>
          <c:yVal>
            <c:numRef>
              <c:f>'2022 LMP'!$C$2:$C$10</c:f>
              <c:numCache>
                <c:formatCode>General</c:formatCode>
                <c:ptCount val="9"/>
                <c:pt idx="0">
                  <c:v>13.1</c:v>
                </c:pt>
                <c:pt idx="1">
                  <c:v>10.1</c:v>
                </c:pt>
                <c:pt idx="2">
                  <c:v>11.1</c:v>
                </c:pt>
                <c:pt idx="3">
                  <c:v>21.2</c:v>
                </c:pt>
                <c:pt idx="4">
                  <c:v>10.6</c:v>
                </c:pt>
                <c:pt idx="5">
                  <c:v>15.4</c:v>
                </c:pt>
                <c:pt idx="6">
                  <c:v>12.4</c:v>
                </c:pt>
                <c:pt idx="7">
                  <c:v>16.8</c:v>
                </c:pt>
                <c:pt idx="8">
                  <c:v>16.899999999999999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0A-4A88-AA2D-AE62C8FA2B78}"/>
            </c:ext>
          </c:extLst>
        </c:ser>
        <c:ser>
          <c:idx val="1"/>
          <c:order val="1"/>
          <c:tx>
            <c:strRef>
              <c:f>'2022 LMP'!$D$1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44714</c:v>
                </c:pt>
                <c:pt idx="1">
                  <c:v>44734</c:v>
                </c:pt>
                <c:pt idx="2">
                  <c:v>44741</c:v>
                </c:pt>
                <c:pt idx="3">
                  <c:v>44747</c:v>
                </c:pt>
                <c:pt idx="4">
                  <c:v>44755</c:v>
                </c:pt>
                <c:pt idx="5">
                  <c:v>44768</c:v>
                </c:pt>
                <c:pt idx="6">
                  <c:v>44783</c:v>
                </c:pt>
                <c:pt idx="7">
                  <c:v>44787</c:v>
                </c:pt>
                <c:pt idx="8">
                  <c:v>44808</c:v>
                </c:pt>
              </c:numCache>
            </c:numRef>
          </c:xVal>
          <c:yVal>
            <c:numRef>
              <c:f>'2022 LMP'!$D$2:$D$10</c:f>
              <c:numCache>
                <c:formatCode>General</c:formatCode>
                <c:ptCount val="9"/>
                <c:pt idx="3">
                  <c:v>11.1</c:v>
                </c:pt>
                <c:pt idx="4">
                  <c:v>8.1999999999999993</c:v>
                </c:pt>
                <c:pt idx="5">
                  <c:v>9.9</c:v>
                </c:pt>
                <c:pt idx="6">
                  <c:v>10.8</c:v>
                </c:pt>
                <c:pt idx="7">
                  <c:v>10.3</c:v>
                </c:pt>
                <c:pt idx="8">
                  <c:v>9.8000000000000007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0A-4A88-AA2D-AE62C8FA2B78}"/>
            </c:ext>
          </c:extLst>
        </c:ser>
        <c:ser>
          <c:idx val="2"/>
          <c:order val="2"/>
          <c:tx>
            <c:strRef>
              <c:f>'2022 LMP'!$E$1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44714</c:v>
                </c:pt>
                <c:pt idx="1">
                  <c:v>44734</c:v>
                </c:pt>
                <c:pt idx="2">
                  <c:v>44741</c:v>
                </c:pt>
                <c:pt idx="3">
                  <c:v>44747</c:v>
                </c:pt>
                <c:pt idx="4">
                  <c:v>44755</c:v>
                </c:pt>
                <c:pt idx="5">
                  <c:v>44768</c:v>
                </c:pt>
                <c:pt idx="6">
                  <c:v>44783</c:v>
                </c:pt>
                <c:pt idx="7">
                  <c:v>44787</c:v>
                </c:pt>
                <c:pt idx="8">
                  <c:v>44808</c:v>
                </c:pt>
              </c:numCache>
            </c:numRef>
          </c:xVal>
          <c:yVal>
            <c:numRef>
              <c:f>'2022 LMP'!$E$2:$E$10</c:f>
              <c:numCache>
                <c:formatCode>General</c:formatCode>
                <c:ptCount val="9"/>
                <c:pt idx="0">
                  <c:v>2.37</c:v>
                </c:pt>
                <c:pt idx="1">
                  <c:v>2.73</c:v>
                </c:pt>
                <c:pt idx="2">
                  <c:v>2.4300000000000002</c:v>
                </c:pt>
                <c:pt idx="3">
                  <c:v>11.9</c:v>
                </c:pt>
                <c:pt idx="4">
                  <c:v>3.25</c:v>
                </c:pt>
                <c:pt idx="5">
                  <c:v>9.9600000000000009</c:v>
                </c:pt>
                <c:pt idx="6">
                  <c:v>8.1999999999999993</c:v>
                </c:pt>
                <c:pt idx="7">
                  <c:v>14.6</c:v>
                </c:pt>
                <c:pt idx="8">
                  <c:v>14.6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0A-4A88-AA2D-AE62C8FA2B78}"/>
            </c:ext>
          </c:extLst>
        </c:ser>
        <c:ser>
          <c:idx val="3"/>
          <c:order val="3"/>
          <c:tx>
            <c:strRef>
              <c:f>'2022 LMP'!$F$1</c:f>
              <c:strCache>
                <c:ptCount val="1"/>
                <c:pt idx="0">
                  <c:v>Surface Chlorophyll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44714</c:v>
                </c:pt>
                <c:pt idx="1">
                  <c:v>44734</c:v>
                </c:pt>
                <c:pt idx="2">
                  <c:v>44741</c:v>
                </c:pt>
                <c:pt idx="3">
                  <c:v>44747</c:v>
                </c:pt>
                <c:pt idx="4">
                  <c:v>44755</c:v>
                </c:pt>
                <c:pt idx="5">
                  <c:v>44768</c:v>
                </c:pt>
                <c:pt idx="6">
                  <c:v>44783</c:v>
                </c:pt>
                <c:pt idx="7">
                  <c:v>44787</c:v>
                </c:pt>
                <c:pt idx="8">
                  <c:v>44808</c:v>
                </c:pt>
              </c:numCache>
            </c:numRef>
          </c:xVal>
          <c:yVal>
            <c:numRef>
              <c:f>'2022 LMP'!$F$2:$F$10</c:f>
              <c:numCache>
                <c:formatCode>General</c:formatCode>
                <c:ptCount val="9"/>
                <c:pt idx="3">
                  <c:v>2.89</c:v>
                </c:pt>
                <c:pt idx="4">
                  <c:v>3.08</c:v>
                </c:pt>
                <c:pt idx="5">
                  <c:v>2.61</c:v>
                </c:pt>
                <c:pt idx="6">
                  <c:v>3.03</c:v>
                </c:pt>
                <c:pt idx="7">
                  <c:v>1.52</c:v>
                </c:pt>
                <c:pt idx="8">
                  <c:v>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0A-4A88-AA2D-AE62C8FA2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021471"/>
        <c:axId val="1110018143"/>
      </c:scatterChart>
      <c:valAx>
        <c:axId val="1110021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018143"/>
        <c:crosses val="autoZero"/>
        <c:crossBetween val="midCat"/>
      </c:valAx>
      <c:valAx>
        <c:axId val="1110018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0214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650478988259757"/>
          <c:y val="8.069164265129683E-2"/>
          <c:w val="0.700904356481167"/>
          <c:h val="0.10855037932938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</a:t>
            </a:r>
            <a:r>
              <a:rPr lang="en-US" baseline="0"/>
              <a:t> Greenwood Lake Lay Monitoring Secchi Transparency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LMP'!$G$1</c:f>
              <c:strCache>
                <c:ptCount val="1"/>
                <c:pt idx="0">
                  <c:v>Secchi Transparency Without View Tube (m)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('2022 LMP'!$A$2:$A$3,'2022 LMP'!$A$8)</c:f>
              <c:numCache>
                <c:formatCode>m/d/yyyy</c:formatCode>
                <c:ptCount val="3"/>
                <c:pt idx="0">
                  <c:v>44714</c:v>
                </c:pt>
                <c:pt idx="1">
                  <c:v>44734</c:v>
                </c:pt>
                <c:pt idx="2">
                  <c:v>44783</c:v>
                </c:pt>
              </c:numCache>
            </c:numRef>
          </c:xVal>
          <c:yVal>
            <c:numRef>
              <c:f>('2022 LMP'!$G$2:$G$3,'2022 LMP'!$G$8)</c:f>
              <c:numCache>
                <c:formatCode>General</c:formatCode>
                <c:ptCount val="3"/>
                <c:pt idx="0">
                  <c:v>5.5</c:v>
                </c:pt>
                <c:pt idx="1">
                  <c:v>5.8</c:v>
                </c:pt>
                <c:pt idx="2">
                  <c:v>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A3-4324-BA49-209799AAE63E}"/>
            </c:ext>
          </c:extLst>
        </c:ser>
        <c:ser>
          <c:idx val="1"/>
          <c:order val="1"/>
          <c:tx>
            <c:strRef>
              <c:f>'2022 LMP'!$H$1</c:f>
              <c:strCache>
                <c:ptCount val="1"/>
                <c:pt idx="0">
                  <c:v>Secchi Transparency With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('2022 LMP'!$A$3,'2022 LMP'!$A$6:$A$10)</c:f>
              <c:numCache>
                <c:formatCode>m/d/yyyy</c:formatCode>
                <c:ptCount val="6"/>
                <c:pt idx="0">
                  <c:v>44734</c:v>
                </c:pt>
                <c:pt idx="1">
                  <c:v>44755</c:v>
                </c:pt>
                <c:pt idx="2">
                  <c:v>44768</c:v>
                </c:pt>
                <c:pt idx="3">
                  <c:v>44783</c:v>
                </c:pt>
                <c:pt idx="4">
                  <c:v>44787</c:v>
                </c:pt>
                <c:pt idx="5">
                  <c:v>44808</c:v>
                </c:pt>
              </c:numCache>
            </c:numRef>
          </c:xVal>
          <c:yVal>
            <c:numRef>
              <c:f>('2022 LMP'!$H$3,'2022 LMP'!$H$6:$H$10)</c:f>
              <c:numCache>
                <c:formatCode>General</c:formatCode>
                <c:ptCount val="6"/>
                <c:pt idx="0">
                  <c:v>5.8</c:v>
                </c:pt>
                <c:pt idx="1">
                  <c:v>6</c:v>
                </c:pt>
                <c:pt idx="2">
                  <c:v>5.3</c:v>
                </c:pt>
                <c:pt idx="3">
                  <c:v>5.8</c:v>
                </c:pt>
                <c:pt idx="4">
                  <c:v>5.8</c:v>
                </c:pt>
                <c:pt idx="5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A3-4324-BA49-209799AAE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597904"/>
        <c:axId val="1408603312"/>
      </c:scatterChart>
      <c:valAx>
        <c:axId val="140859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03312"/>
        <c:crosses val="max"/>
        <c:crossBetween val="midCat"/>
      </c:valAx>
      <c:valAx>
        <c:axId val="1408603312"/>
        <c:scaling>
          <c:orientation val="maxMin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597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7/5/2022</a:t>
            </a:r>
            <a:r>
              <a:rPr lang="en-US" baseline="0"/>
              <a:t> Greewood Lake Vertical Water Quality Profile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'7.5.2022'!$C$1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'7.5.2022'!$C$2:$C$4</c:f>
              <c:numCache>
                <c:formatCode>General</c:formatCode>
                <c:ptCount val="3"/>
                <c:pt idx="0">
                  <c:v>2.89</c:v>
                </c:pt>
                <c:pt idx="1">
                  <c:v>3.62</c:v>
                </c:pt>
                <c:pt idx="2">
                  <c:v>37.1</c:v>
                </c:pt>
              </c:numCache>
            </c:numRef>
          </c:xVal>
          <c:yVal>
            <c:numRef>
              <c:f>'7.5.2022'!$A$2:$A$4</c:f>
              <c:numCache>
                <c:formatCode>General</c:formatCode>
                <c:ptCount val="3"/>
                <c:pt idx="0">
                  <c:v>0.5</c:v>
                </c:pt>
                <c:pt idx="1">
                  <c:v>5.5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41-4CF5-A616-7CD86C80737A}"/>
            </c:ext>
          </c:extLst>
        </c:ser>
        <c:ser>
          <c:idx val="1"/>
          <c:order val="1"/>
          <c:tx>
            <c:strRef>
              <c:f>'7.5.2022'!$D$1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'7.5.2022'!$D$2:$D$4</c:f>
              <c:numCache>
                <c:formatCode>General</c:formatCode>
                <c:ptCount val="3"/>
                <c:pt idx="0">
                  <c:v>11.1</c:v>
                </c:pt>
                <c:pt idx="1">
                  <c:v>12.4</c:v>
                </c:pt>
                <c:pt idx="2">
                  <c:v>47.4</c:v>
                </c:pt>
              </c:numCache>
            </c:numRef>
          </c:xVal>
          <c:yVal>
            <c:numRef>
              <c:f>'7.5.2022'!$A$2:$A$4</c:f>
              <c:numCache>
                <c:formatCode>General</c:formatCode>
                <c:ptCount val="3"/>
                <c:pt idx="0">
                  <c:v>0.5</c:v>
                </c:pt>
                <c:pt idx="1">
                  <c:v>5.5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41-4CF5-A616-7CD86C80737A}"/>
            </c:ext>
          </c:extLst>
        </c:ser>
        <c:ser>
          <c:idx val="2"/>
          <c:order val="2"/>
          <c:tx>
            <c:strRef>
              <c:f>'7.5.2022'!$E$1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'7.5.2022'!$E$3:$E$4</c:f>
              <c:numCache>
                <c:formatCode>General</c:formatCode>
                <c:ptCount val="2"/>
                <c:pt idx="0">
                  <c:v>6.6</c:v>
                </c:pt>
                <c:pt idx="1">
                  <c:v>11</c:v>
                </c:pt>
              </c:numCache>
            </c:numRef>
          </c:xVal>
          <c:yVal>
            <c:numRef>
              <c:f>'7.5.2022'!$A$3:$A$4</c:f>
              <c:numCache>
                <c:formatCode>General</c:formatCode>
                <c:ptCount val="2"/>
                <c:pt idx="0">
                  <c:v>5.5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41-4CF5-A616-7CD86C80737A}"/>
            </c:ext>
          </c:extLst>
        </c:ser>
        <c:ser>
          <c:idx val="3"/>
          <c:order val="3"/>
          <c:tx>
            <c:strRef>
              <c:f>'7.5.2022'!$B$1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'7.5.2022'!$B$3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041-4CF5-A616-7CD86C807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377023"/>
        <c:axId val="1743364543"/>
      </c:scatterChart>
      <c:valAx>
        <c:axId val="1743377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364543"/>
        <c:crosses val="autoZero"/>
        <c:crossBetween val="midCat"/>
      </c:valAx>
      <c:valAx>
        <c:axId val="1743364543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736132711249352E-2"/>
              <c:y val="0.48479855643044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3770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12</xdr:row>
      <xdr:rowOff>69850</xdr:rowOff>
    </xdr:from>
    <xdr:to>
      <xdr:col>4</xdr:col>
      <xdr:colOff>1231900</xdr:colOff>
      <xdr:row>34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DCC2AF-5A3B-B27A-3EE5-FE3396F379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12</xdr:row>
      <xdr:rowOff>83820</xdr:rowOff>
    </xdr:from>
    <xdr:to>
      <xdr:col>7</xdr:col>
      <xdr:colOff>2264410</xdr:colOff>
      <xdr:row>31</xdr:row>
      <xdr:rowOff>150496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7385F0-A809-4F57-8AC8-5FB8C5A7A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0.12079</cdr:x>
      <cdr:y>0</cdr:y>
    </cdr:from>
    <cdr:to>
      <cdr:x>0.27009</cdr:x>
      <cdr:y>0.26891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485EBD0-DAB8-831B-0CA4-2013268FE311}"/>
            </a:ext>
          </a:extLst>
        </cdr:cNvPr>
        <cdr:cNvSpPr txBox="1"/>
      </cdr:nvSpPr>
      <cdr:spPr>
        <a:xfrm xmlns:a="http://schemas.openxmlformats.org/drawingml/2006/main">
          <a:off x="739776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0.17729</cdr:x>
      <cdr:y>0</cdr:y>
    </cdr:from>
    <cdr:to>
      <cdr:x>0.31131</cdr:x>
      <cdr:y>0.25646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CD03A9E-49F5-B663-11E8-2634CC81AFFF}"/>
            </a:ext>
          </a:extLst>
        </cdr:cNvPr>
        <cdr:cNvSpPr txBox="1"/>
      </cdr:nvSpPr>
      <cdr:spPr>
        <a:xfrm xmlns:a="http://schemas.openxmlformats.org/drawingml/2006/main">
          <a:off x="1209676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2022 Greenwood Lake Lay Monitoring Total Phosphorus and Chlorophyll-a Results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454024</xdr:colOff>
      <xdr:row>7</xdr:row>
      <xdr:rowOff>171450</xdr:rowOff>
    </xdr:from>
    <xdr:to>
      <xdr:col>6</xdr:col>
      <xdr:colOff>622299</xdr:colOff>
      <xdr:row>24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D80F6A-EA53-08BD-BBDF-CBB247019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WSMD_Lakes\LMP\2022\Data%20&amp;%20Analysis\Analyses%20&amp;%20Presentations\Hose%20vs%20Surface%20Results%20and%20Vertical%20Profiles\2022%20Halls%20Lake%20LMP%20Hose%20vs%20Surface%20Results%20and%20Vertical%20Profile.xlsx" TargetMode="External"/><Relationship Id="rId1" Type="http://schemas.openxmlformats.org/officeDocument/2006/relationships/externalLinkPath" Target="2022%20Halls%20Lake%20LMP%20Hose%20vs%20Surface%20Results%20and%20Vertic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 LMP"/>
      <sheetName val="7.21.2022 Profile"/>
    </sheetNames>
    <sheetDataSet>
      <sheetData sheetId="0">
        <row r="1">
          <cell r="F1" t="str">
            <v>Secchi Transparency Without View Tube (m)</v>
          </cell>
          <cell r="G1" t="str">
            <v>Secchi Transparency With View Tube (m)</v>
          </cell>
        </row>
        <row r="2">
          <cell r="A2">
            <v>44732</v>
          </cell>
          <cell r="F2">
            <v>5.2</v>
          </cell>
          <cell r="G2">
            <v>5.5</v>
          </cell>
        </row>
        <row r="3">
          <cell r="A3">
            <v>44738</v>
          </cell>
          <cell r="F3">
            <v>4.2</v>
          </cell>
          <cell r="G3">
            <v>4.4000000000000004</v>
          </cell>
        </row>
        <row r="4">
          <cell r="A4">
            <v>44744</v>
          </cell>
          <cell r="F4">
            <v>4.5999999999999996</v>
          </cell>
          <cell r="G4">
            <v>4.9000000000000004</v>
          </cell>
        </row>
        <row r="5">
          <cell r="A5">
            <v>44750</v>
          </cell>
          <cell r="F5">
            <v>4.5999999999999996</v>
          </cell>
          <cell r="G5">
            <v>4.9000000000000004</v>
          </cell>
        </row>
        <row r="6">
          <cell r="A6">
            <v>44758</v>
          </cell>
          <cell r="F6">
            <v>4.0999999999999996</v>
          </cell>
          <cell r="G6">
            <v>4.4000000000000004</v>
          </cell>
        </row>
        <row r="7">
          <cell r="A7">
            <v>44763</v>
          </cell>
          <cell r="F7">
            <v>3.6</v>
          </cell>
          <cell r="G7">
            <v>4.5999999999999996</v>
          </cell>
        </row>
        <row r="8">
          <cell r="A8">
            <v>44776</v>
          </cell>
          <cell r="F8">
            <v>5.6</v>
          </cell>
          <cell r="G8">
            <v>5.8</v>
          </cell>
        </row>
        <row r="9">
          <cell r="A9">
            <v>44784</v>
          </cell>
          <cell r="F9">
            <v>5</v>
          </cell>
          <cell r="G9">
            <v>5.3</v>
          </cell>
        </row>
        <row r="10">
          <cell r="A10">
            <v>44793</v>
          </cell>
          <cell r="F10">
            <v>4.0999999999999996</v>
          </cell>
          <cell r="G10">
            <v>4.8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BDBA-2A44-407C-B865-459294109363}">
  <dimension ref="A1:H13"/>
  <sheetViews>
    <sheetView tabSelected="1" workbookViewId="0">
      <selection activeCell="A12" sqref="A12"/>
    </sheetView>
  </sheetViews>
  <sheetFormatPr defaultColWidth="8.77734375" defaultRowHeight="13.8" x14ac:dyDescent="0.3"/>
  <cols>
    <col min="1" max="1" width="12.33203125" style="5" bestFit="1" customWidth="1"/>
    <col min="2" max="2" width="19.88671875" style="5" bestFit="1" customWidth="1"/>
    <col min="3" max="3" width="24" style="5" bestFit="1" customWidth="1"/>
    <col min="4" max="4" width="25.88671875" style="5" bestFit="1" customWidth="1"/>
    <col min="5" max="5" width="20.6640625" style="5" bestFit="1" customWidth="1"/>
    <col min="6" max="6" width="21.44140625" style="5" bestFit="1" customWidth="1"/>
    <col min="7" max="7" width="36.21875" style="5" bestFit="1" customWidth="1"/>
    <col min="8" max="8" width="33.44140625" style="5" bestFit="1" customWidth="1"/>
    <col min="9" max="16384" width="8.77734375" style="5"/>
  </cols>
  <sheetData>
    <row r="1" spans="1:8" x14ac:dyDescent="0.3">
      <c r="A1" s="1" t="s">
        <v>0</v>
      </c>
      <c r="B1" s="2" t="s">
        <v>1</v>
      </c>
      <c r="C1" s="3" t="s">
        <v>16</v>
      </c>
      <c r="D1" s="3" t="s">
        <v>2</v>
      </c>
      <c r="E1" s="3" t="s">
        <v>17</v>
      </c>
      <c r="F1" s="3" t="s">
        <v>3</v>
      </c>
      <c r="G1" s="4" t="s">
        <v>4</v>
      </c>
      <c r="H1" s="4" t="s">
        <v>5</v>
      </c>
    </row>
    <row r="2" spans="1:8" x14ac:dyDescent="0.3">
      <c r="A2" s="6">
        <v>44714</v>
      </c>
      <c r="B2" s="7">
        <v>11</v>
      </c>
      <c r="C2" s="7">
        <v>13.1</v>
      </c>
      <c r="E2" s="7">
        <v>2.37</v>
      </c>
      <c r="G2" s="8">
        <v>5.5</v>
      </c>
      <c r="H2" s="8"/>
    </row>
    <row r="3" spans="1:8" x14ac:dyDescent="0.3">
      <c r="A3" s="6">
        <v>44734</v>
      </c>
      <c r="B3" s="7">
        <v>9</v>
      </c>
      <c r="C3" s="7">
        <v>10.1</v>
      </c>
      <c r="E3" s="7">
        <v>2.73</v>
      </c>
      <c r="G3" s="8">
        <v>5.8</v>
      </c>
      <c r="H3" s="8">
        <v>5.8</v>
      </c>
    </row>
    <row r="4" spans="1:8" x14ac:dyDescent="0.3">
      <c r="A4" s="6">
        <v>44741</v>
      </c>
      <c r="B4" s="7"/>
      <c r="C4" s="7">
        <v>11.1</v>
      </c>
      <c r="D4" s="7"/>
      <c r="E4" s="7">
        <v>2.4300000000000002</v>
      </c>
      <c r="F4" s="7"/>
      <c r="G4" s="8"/>
      <c r="H4" s="8"/>
    </row>
    <row r="5" spans="1:8" x14ac:dyDescent="0.3">
      <c r="A5" s="6">
        <v>44747</v>
      </c>
      <c r="B5" s="7">
        <v>9</v>
      </c>
      <c r="C5" s="7">
        <v>21.2</v>
      </c>
      <c r="D5" s="7">
        <v>11.1</v>
      </c>
      <c r="E5" s="7">
        <v>11.9</v>
      </c>
      <c r="F5" s="7">
        <v>2.89</v>
      </c>
      <c r="G5" s="8"/>
      <c r="H5" s="8"/>
    </row>
    <row r="6" spans="1:8" x14ac:dyDescent="0.3">
      <c r="A6" s="6">
        <v>44755</v>
      </c>
      <c r="B6" s="7">
        <v>8.5</v>
      </c>
      <c r="C6" s="7">
        <v>10.6</v>
      </c>
      <c r="D6" s="7">
        <v>8.1999999999999993</v>
      </c>
      <c r="E6" s="7">
        <v>3.25</v>
      </c>
      <c r="F6" s="7">
        <v>3.08</v>
      </c>
      <c r="G6" s="8"/>
      <c r="H6" s="8">
        <v>6</v>
      </c>
    </row>
    <row r="7" spans="1:8" x14ac:dyDescent="0.3">
      <c r="A7" s="6">
        <v>44768</v>
      </c>
      <c r="B7" s="7">
        <v>9</v>
      </c>
      <c r="C7" s="7">
        <v>15.4</v>
      </c>
      <c r="D7" s="7">
        <v>9.9</v>
      </c>
      <c r="E7" s="7">
        <v>9.9600000000000009</v>
      </c>
      <c r="F7" s="7">
        <v>2.61</v>
      </c>
      <c r="G7" s="8"/>
      <c r="H7" s="8">
        <v>5.3</v>
      </c>
    </row>
    <row r="8" spans="1:8" x14ac:dyDescent="0.3">
      <c r="A8" s="6">
        <v>44783</v>
      </c>
      <c r="B8" s="7">
        <v>9</v>
      </c>
      <c r="C8" s="7">
        <v>12.4</v>
      </c>
      <c r="D8" s="7">
        <v>10.8</v>
      </c>
      <c r="E8" s="7">
        <v>8.1999999999999993</v>
      </c>
      <c r="F8" s="7">
        <v>3.03</v>
      </c>
      <c r="G8" s="8">
        <v>5.8</v>
      </c>
      <c r="H8" s="8">
        <v>5.8</v>
      </c>
    </row>
    <row r="9" spans="1:8" x14ac:dyDescent="0.3">
      <c r="A9" s="6">
        <v>44787</v>
      </c>
      <c r="B9" s="7">
        <v>9</v>
      </c>
      <c r="C9" s="7">
        <v>16.8</v>
      </c>
      <c r="D9" s="7">
        <v>10.3</v>
      </c>
      <c r="E9" s="7">
        <v>14.6</v>
      </c>
      <c r="F9" s="7">
        <v>1.52</v>
      </c>
      <c r="G9" s="8"/>
      <c r="H9" s="8">
        <v>5.8</v>
      </c>
    </row>
    <row r="10" spans="1:8" x14ac:dyDescent="0.3">
      <c r="A10" s="6">
        <v>44808</v>
      </c>
      <c r="B10" s="7">
        <v>8.8000000000000007</v>
      </c>
      <c r="C10" s="7">
        <v>16.899999999999999</v>
      </c>
      <c r="D10" s="7">
        <v>9.8000000000000007</v>
      </c>
      <c r="E10" s="7">
        <v>14.6</v>
      </c>
      <c r="F10" s="7">
        <v>3.1</v>
      </c>
      <c r="G10" s="8"/>
      <c r="H10" s="8">
        <v>6</v>
      </c>
    </row>
    <row r="11" spans="1:8" s="9" customFormat="1" x14ac:dyDescent="0.3">
      <c r="A11" s="9" t="s">
        <v>6</v>
      </c>
      <c r="B11" s="10"/>
      <c r="C11" s="11">
        <f t="shared" ref="C11:H11" si="0">AVERAGE(C2:C10)</f>
        <v>14.177777777777777</v>
      </c>
      <c r="D11" s="11">
        <f t="shared" si="0"/>
        <v>10.016666666666666</v>
      </c>
      <c r="E11" s="11">
        <f t="shared" si="0"/>
        <v>7.7822222222222228</v>
      </c>
      <c r="F11" s="11">
        <f t="shared" si="0"/>
        <v>2.7050000000000001</v>
      </c>
      <c r="G11" s="10">
        <f t="shared" si="0"/>
        <v>5.7</v>
      </c>
      <c r="H11" s="11">
        <f t="shared" si="0"/>
        <v>5.7833333333333341</v>
      </c>
    </row>
    <row r="12" spans="1:8" x14ac:dyDescent="0.3">
      <c r="F12" s="8"/>
    </row>
    <row r="13" spans="1:8" x14ac:dyDescent="0.3">
      <c r="F13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14A74-3167-4DFE-AFBB-B76A02A13616}">
  <dimension ref="A1:H8"/>
  <sheetViews>
    <sheetView workbookViewId="0">
      <selection activeCell="B7" sqref="B7"/>
    </sheetView>
  </sheetViews>
  <sheetFormatPr defaultRowHeight="14.4" x14ac:dyDescent="0.3"/>
  <cols>
    <col min="2" max="2" width="13.88671875" customWidth="1"/>
    <col min="3" max="3" width="12.21875" customWidth="1"/>
    <col min="4" max="4" width="17" customWidth="1"/>
    <col min="5" max="5" width="19.77734375" customWidth="1"/>
    <col min="6" max="6" width="13.6640625" customWidth="1"/>
    <col min="7" max="7" width="11.109375" customWidth="1"/>
  </cols>
  <sheetData>
    <row r="1" spans="1:8" s="13" customFormat="1" ht="28.95" customHeight="1" x14ac:dyDescent="0.3">
      <c r="A1" s="12" t="s">
        <v>7</v>
      </c>
      <c r="B1" s="12" t="s">
        <v>8</v>
      </c>
      <c r="C1" s="12" t="s">
        <v>9</v>
      </c>
      <c r="D1" s="12" t="s">
        <v>10</v>
      </c>
      <c r="E1" s="12" t="s">
        <v>11</v>
      </c>
      <c r="F1" s="12" t="s">
        <v>12</v>
      </c>
      <c r="G1" s="12" t="s">
        <v>13</v>
      </c>
      <c r="H1" s="12" t="s">
        <v>14</v>
      </c>
    </row>
    <row r="2" spans="1:8" x14ac:dyDescent="0.3">
      <c r="A2" s="16">
        <v>0.5</v>
      </c>
      <c r="C2">
        <v>2.89</v>
      </c>
      <c r="D2">
        <v>11.1</v>
      </c>
    </row>
    <row r="3" spans="1:8" x14ac:dyDescent="0.3">
      <c r="A3" s="17">
        <v>5.5</v>
      </c>
      <c r="B3" s="14">
        <v>5.5</v>
      </c>
      <c r="C3" s="15">
        <v>3.62</v>
      </c>
      <c r="D3" s="15">
        <v>12.4</v>
      </c>
      <c r="E3" s="15">
        <v>6.6</v>
      </c>
      <c r="F3" s="15">
        <v>0.17</v>
      </c>
      <c r="G3" s="15">
        <v>17.7</v>
      </c>
      <c r="H3" s="15" t="s">
        <v>15</v>
      </c>
    </row>
    <row r="4" spans="1:8" x14ac:dyDescent="0.3">
      <c r="A4" s="17">
        <v>9</v>
      </c>
      <c r="B4" s="14"/>
      <c r="C4" s="15">
        <v>37.1</v>
      </c>
      <c r="D4" s="15">
        <v>47.4</v>
      </c>
      <c r="E4" s="15">
        <v>11</v>
      </c>
      <c r="F4" s="15">
        <v>0.5</v>
      </c>
      <c r="G4" s="15">
        <v>1340</v>
      </c>
      <c r="H4" s="15">
        <v>1620</v>
      </c>
    </row>
    <row r="5" spans="1:8" x14ac:dyDescent="0.3">
      <c r="A5" s="14"/>
      <c r="B5" s="14"/>
      <c r="C5" s="14"/>
      <c r="D5" s="14"/>
      <c r="E5" s="14"/>
      <c r="F5" s="14"/>
      <c r="G5" s="14"/>
      <c r="H5" s="14"/>
    </row>
    <row r="6" spans="1:8" x14ac:dyDescent="0.3">
      <c r="A6" s="14"/>
      <c r="B6" s="14"/>
      <c r="C6" s="14"/>
      <c r="D6" s="14"/>
      <c r="E6" s="14"/>
      <c r="F6" s="14"/>
      <c r="G6" s="14"/>
      <c r="H6" s="14"/>
    </row>
    <row r="7" spans="1:8" x14ac:dyDescent="0.3">
      <c r="A7" s="14"/>
      <c r="B7" s="14"/>
      <c r="C7" s="14"/>
      <c r="D7" s="14"/>
      <c r="E7" s="14"/>
      <c r="F7" s="14"/>
      <c r="G7" s="14"/>
      <c r="H7" s="14"/>
    </row>
    <row r="8" spans="1:8" x14ac:dyDescent="0.3">
      <c r="A8" s="14"/>
      <c r="B8" s="14"/>
      <c r="C8" s="14"/>
      <c r="D8" s="14"/>
      <c r="E8" s="14"/>
      <c r="F8" s="14"/>
      <c r="G8" s="14"/>
      <c r="H8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LMP</vt:lpstr>
      <vt:lpstr>7.5.2022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2022-11-23T19:23:57Z</dcterms:created>
  <dcterms:modified xsi:type="dcterms:W3CDTF">2023-03-03T22:56:52Z</dcterms:modified>
</cp:coreProperties>
</file>