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9776FC5E-B212-4445-9369-D42FA523FCDC}" xr6:coauthVersionLast="47" xr6:coauthVersionMax="47" xr10:uidLastSave="{00000000-0000-0000-0000-000000000000}"/>
  <bookViews>
    <workbookView xWindow="-108" yWindow="-108" windowWidth="23256" windowHeight="12576" xr2:uid="{A64318AF-CA73-48F0-A539-04CA1270BB4E}"/>
  </bookViews>
  <sheets>
    <sheet name="2022 LMP" sheetId="2" r:id="rId1"/>
    <sheet name="6-1-2022 Profi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F16" i="2" l="1"/>
  <c r="D16" i="2"/>
  <c r="E16" i="2"/>
  <c r="G16" i="2"/>
  <c r="H16" i="2"/>
</calcChain>
</file>

<file path=xl/sharedStrings.xml><?xml version="1.0" encoding="utf-8"?>
<sst xmlns="http://schemas.openxmlformats.org/spreadsheetml/2006/main" count="23" uniqueCount="21">
  <si>
    <t>Depth (m)</t>
  </si>
  <si>
    <t>Chlorophyll-a (ug/l)</t>
  </si>
  <si>
    <t>Total Phosphorus (ug/l)</t>
  </si>
  <si>
    <t>Total Nitrogen (mg/l)</t>
  </si>
  <si>
    <t>Iron (ug/l)</t>
  </si>
  <si>
    <t>Manganese (ug/l)</t>
  </si>
  <si>
    <t>Chloride (mg/l)</t>
  </si>
  <si>
    <t>Dissolved Oxygen (mg/l)</t>
  </si>
  <si>
    <t>Temperature (C)</t>
  </si>
  <si>
    <t>Hose Sample Depth (m)</t>
  </si>
  <si>
    <t>Mean</t>
  </si>
  <si>
    <t>Sampling Date</t>
  </si>
  <si>
    <t>Hose Chlorophyll-a (ug/l)</t>
  </si>
  <si>
    <t>Hose Total Phosphorus (ug/l)</t>
  </si>
  <si>
    <t>Surface Total Phosphorus (ug/l)</t>
  </si>
  <si>
    <t>&lt;50.0</t>
  </si>
  <si>
    <t>Surface Chlorophyll-a (ug/l)</t>
  </si>
  <si>
    <t>Secchi Depth Without View Tube (m)</t>
  </si>
  <si>
    <t>Secchi Depth With View Tube (m)</t>
  </si>
  <si>
    <t>Secchi Depth (m)</t>
  </si>
  <si>
    <t>Dissolved Phosphorus (ug/L)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</si>
</sst>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right" vertical="top" wrapText="1" readingOrder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right" vertical="top" wrapText="1" readingOrder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 vertical="top"/>
    </xf>
    <xf numFmtId="0" fontId="0" fillId="0" borderId="0" xfId="0" applyFill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top"/>
    </xf>
    <xf numFmtId="0" fontId="7" fillId="0" borderId="1" xfId="0" applyFont="1" applyBorder="1"/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7A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Great Hosmer</a:t>
            </a:r>
            <a:r>
              <a:rPr lang="en-US" baseline="0"/>
              <a:t> Pond Lay Monitoring Total Phosphorus &amp; Chlorophyll-a Results (Note: Hose Sample Depth = 10 m)</a:t>
            </a:r>
            <a:endParaRPr lang="en-US"/>
          </a:p>
        </c:rich>
      </c:tx>
      <c:layout>
        <c:manualLayout>
          <c:xMode val="edge"/>
          <c:yMode val="edge"/>
          <c:x val="0.14117840657441449"/>
          <c:y val="3.5163543560654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LMP'!$C$1</c:f>
              <c:strCache>
                <c:ptCount val="1"/>
                <c:pt idx="0">
                  <c:v>Hose Total Phosphorus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('2022 LMP'!$A$2,'2022 LMP'!$A$4:$A$8,'2022 LMP'!$A$10:$A$15)</c:f>
              <c:numCache>
                <c:formatCode>m/d/yyyy</c:formatCode>
                <c:ptCount val="12"/>
                <c:pt idx="0">
                  <c:v>44713</c:v>
                </c:pt>
                <c:pt idx="1">
                  <c:v>44720</c:v>
                </c:pt>
                <c:pt idx="2">
                  <c:v>44726</c:v>
                </c:pt>
                <c:pt idx="3">
                  <c:v>44733</c:v>
                </c:pt>
                <c:pt idx="4">
                  <c:v>44742</c:v>
                </c:pt>
                <c:pt idx="5">
                  <c:v>44750</c:v>
                </c:pt>
                <c:pt idx="6">
                  <c:v>44764</c:v>
                </c:pt>
                <c:pt idx="7">
                  <c:v>44769</c:v>
                </c:pt>
                <c:pt idx="8">
                  <c:v>44778</c:v>
                </c:pt>
                <c:pt idx="9">
                  <c:v>44787</c:v>
                </c:pt>
                <c:pt idx="10">
                  <c:v>44792</c:v>
                </c:pt>
                <c:pt idx="11">
                  <c:v>44800</c:v>
                </c:pt>
              </c:numCache>
            </c:numRef>
          </c:xVal>
          <c:yVal>
            <c:numRef>
              <c:f>('2022 LMP'!$C$2,'2022 LMP'!$C$4:$C$8,'2022 LMP'!$C$10:$C$15)</c:f>
              <c:numCache>
                <c:formatCode>General</c:formatCode>
                <c:ptCount val="12"/>
                <c:pt idx="0">
                  <c:v>46.4</c:v>
                </c:pt>
                <c:pt idx="1">
                  <c:v>41.2</c:v>
                </c:pt>
                <c:pt idx="2">
                  <c:v>40</c:v>
                </c:pt>
                <c:pt idx="3">
                  <c:v>33.299999999999997</c:v>
                </c:pt>
                <c:pt idx="4">
                  <c:v>27.1</c:v>
                </c:pt>
                <c:pt idx="5">
                  <c:v>30.3</c:v>
                </c:pt>
                <c:pt idx="6">
                  <c:v>21.4</c:v>
                </c:pt>
                <c:pt idx="7">
                  <c:v>18.2</c:v>
                </c:pt>
                <c:pt idx="8">
                  <c:v>23.4</c:v>
                </c:pt>
                <c:pt idx="9">
                  <c:v>21.6</c:v>
                </c:pt>
                <c:pt idx="10">
                  <c:v>22.6</c:v>
                </c:pt>
                <c:pt idx="11">
                  <c:v>21.5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FB-41C9-9CD3-5E001022126C}"/>
            </c:ext>
          </c:extLst>
        </c:ser>
        <c:ser>
          <c:idx val="1"/>
          <c:order val="1"/>
          <c:tx>
            <c:strRef>
              <c:f>'2022 LMP'!$D$1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('2022 LMP'!$A$2:$A$3,'2022 LMP'!$A$5:$A$8,'2022 LMP'!$A$10:$A$15)</c:f>
              <c:numCache>
                <c:formatCode>m/d/yyyy</c:formatCode>
                <c:ptCount val="12"/>
                <c:pt idx="0">
                  <c:v>44713</c:v>
                </c:pt>
                <c:pt idx="1">
                  <c:v>44715</c:v>
                </c:pt>
                <c:pt idx="2">
                  <c:v>44726</c:v>
                </c:pt>
                <c:pt idx="3">
                  <c:v>44733</c:v>
                </c:pt>
                <c:pt idx="4">
                  <c:v>44742</c:v>
                </c:pt>
                <c:pt idx="5">
                  <c:v>44750</c:v>
                </c:pt>
                <c:pt idx="6">
                  <c:v>44764</c:v>
                </c:pt>
                <c:pt idx="7">
                  <c:v>44769</c:v>
                </c:pt>
                <c:pt idx="8">
                  <c:v>44778</c:v>
                </c:pt>
                <c:pt idx="9">
                  <c:v>44787</c:v>
                </c:pt>
                <c:pt idx="10">
                  <c:v>44792</c:v>
                </c:pt>
                <c:pt idx="11">
                  <c:v>44800</c:v>
                </c:pt>
              </c:numCache>
            </c:numRef>
          </c:xVal>
          <c:yVal>
            <c:numRef>
              <c:f>('2022 LMP'!$D$2:$D$3,'2022 LMP'!$D$5:$D$8,'2022 LMP'!$D$10:$D$15)</c:f>
              <c:numCache>
                <c:formatCode>General</c:formatCode>
                <c:ptCount val="12"/>
                <c:pt idx="0">
                  <c:v>10.6</c:v>
                </c:pt>
                <c:pt idx="1">
                  <c:v>13.8</c:v>
                </c:pt>
                <c:pt idx="2">
                  <c:v>13</c:v>
                </c:pt>
                <c:pt idx="3">
                  <c:v>10.8</c:v>
                </c:pt>
                <c:pt idx="4">
                  <c:v>12</c:v>
                </c:pt>
                <c:pt idx="5">
                  <c:v>9.4</c:v>
                </c:pt>
                <c:pt idx="6">
                  <c:v>9.9</c:v>
                </c:pt>
                <c:pt idx="7">
                  <c:v>10.199999999999999</c:v>
                </c:pt>
                <c:pt idx="8">
                  <c:v>11.6</c:v>
                </c:pt>
                <c:pt idx="9">
                  <c:v>9.3000000000000007</c:v>
                </c:pt>
                <c:pt idx="10">
                  <c:v>9.6999999999999993</c:v>
                </c:pt>
                <c:pt idx="11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FB-41C9-9CD3-5E001022126C}"/>
            </c:ext>
          </c:extLst>
        </c:ser>
        <c:ser>
          <c:idx val="2"/>
          <c:order val="2"/>
          <c:tx>
            <c:strRef>
              <c:f>'2022 LMP'!$E$1</c:f>
              <c:strCache>
                <c:ptCount val="1"/>
                <c:pt idx="0">
                  <c:v>Hose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LMP'!$A$2:$A$15</c:f>
              <c:numCache>
                <c:formatCode>m/d/yyyy</c:formatCode>
                <c:ptCount val="14"/>
                <c:pt idx="0">
                  <c:v>44713</c:v>
                </c:pt>
                <c:pt idx="1">
                  <c:v>44715</c:v>
                </c:pt>
                <c:pt idx="2">
                  <c:v>44720</c:v>
                </c:pt>
                <c:pt idx="3">
                  <c:v>44726</c:v>
                </c:pt>
                <c:pt idx="4">
                  <c:v>44733</c:v>
                </c:pt>
                <c:pt idx="5">
                  <c:v>44742</c:v>
                </c:pt>
                <c:pt idx="6">
                  <c:v>44750</c:v>
                </c:pt>
                <c:pt idx="7">
                  <c:v>44757</c:v>
                </c:pt>
                <c:pt idx="8">
                  <c:v>44764</c:v>
                </c:pt>
                <c:pt idx="9">
                  <c:v>44769</c:v>
                </c:pt>
                <c:pt idx="10">
                  <c:v>44778</c:v>
                </c:pt>
                <c:pt idx="11">
                  <c:v>44787</c:v>
                </c:pt>
                <c:pt idx="12">
                  <c:v>44792</c:v>
                </c:pt>
                <c:pt idx="13">
                  <c:v>44800</c:v>
                </c:pt>
              </c:numCache>
            </c:numRef>
          </c:xVal>
          <c:yVal>
            <c:numRef>
              <c:f>'2022 LMP'!$E$2:$E$15</c:f>
              <c:numCache>
                <c:formatCode>General</c:formatCode>
                <c:ptCount val="14"/>
                <c:pt idx="0">
                  <c:v>46.3</c:v>
                </c:pt>
                <c:pt idx="1">
                  <c:v>15.3</c:v>
                </c:pt>
                <c:pt idx="2">
                  <c:v>20.100000000000001</c:v>
                </c:pt>
                <c:pt idx="3">
                  <c:v>11.8</c:v>
                </c:pt>
                <c:pt idx="4">
                  <c:v>9.09</c:v>
                </c:pt>
                <c:pt idx="5">
                  <c:v>6.72</c:v>
                </c:pt>
                <c:pt idx="6">
                  <c:v>7.27</c:v>
                </c:pt>
                <c:pt idx="7">
                  <c:v>5.7</c:v>
                </c:pt>
                <c:pt idx="8">
                  <c:v>3.76</c:v>
                </c:pt>
                <c:pt idx="9">
                  <c:v>4.87</c:v>
                </c:pt>
                <c:pt idx="10">
                  <c:v>5.48</c:v>
                </c:pt>
                <c:pt idx="11">
                  <c:v>4.1100000000000003</c:v>
                </c:pt>
                <c:pt idx="12">
                  <c:v>3.11</c:v>
                </c:pt>
                <c:pt idx="13">
                  <c:v>4.92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FB-41C9-9CD3-5E001022126C}"/>
            </c:ext>
          </c:extLst>
        </c:ser>
        <c:ser>
          <c:idx val="3"/>
          <c:order val="3"/>
          <c:tx>
            <c:strRef>
              <c:f>'2022 LMP'!$F$1</c:f>
              <c:strCache>
                <c:ptCount val="1"/>
                <c:pt idx="0">
                  <c:v>Surface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LMP'!$A$2:$A$15</c:f>
              <c:numCache>
                <c:formatCode>m/d/yyyy</c:formatCode>
                <c:ptCount val="14"/>
                <c:pt idx="0">
                  <c:v>44713</c:v>
                </c:pt>
                <c:pt idx="1">
                  <c:v>44715</c:v>
                </c:pt>
                <c:pt idx="2">
                  <c:v>44720</c:v>
                </c:pt>
                <c:pt idx="3">
                  <c:v>44726</c:v>
                </c:pt>
                <c:pt idx="4">
                  <c:v>44733</c:v>
                </c:pt>
                <c:pt idx="5">
                  <c:v>44742</c:v>
                </c:pt>
                <c:pt idx="6">
                  <c:v>44750</c:v>
                </c:pt>
                <c:pt idx="7">
                  <c:v>44757</c:v>
                </c:pt>
                <c:pt idx="8">
                  <c:v>44764</c:v>
                </c:pt>
                <c:pt idx="9">
                  <c:v>44769</c:v>
                </c:pt>
                <c:pt idx="10">
                  <c:v>44778</c:v>
                </c:pt>
                <c:pt idx="11">
                  <c:v>44787</c:v>
                </c:pt>
                <c:pt idx="12">
                  <c:v>44792</c:v>
                </c:pt>
                <c:pt idx="13">
                  <c:v>44800</c:v>
                </c:pt>
              </c:numCache>
            </c:numRef>
          </c:xVal>
          <c:yVal>
            <c:numRef>
              <c:f>'2022 LMP'!$F$2:$F$15</c:f>
              <c:numCache>
                <c:formatCode>General</c:formatCode>
                <c:ptCount val="14"/>
                <c:pt idx="0">
                  <c:v>3.17</c:v>
                </c:pt>
                <c:pt idx="1">
                  <c:v>2.16</c:v>
                </c:pt>
                <c:pt idx="2">
                  <c:v>2.37</c:v>
                </c:pt>
                <c:pt idx="3">
                  <c:v>2.0299999999999998</c:v>
                </c:pt>
                <c:pt idx="4">
                  <c:v>1.56</c:v>
                </c:pt>
                <c:pt idx="5">
                  <c:v>1.52</c:v>
                </c:pt>
                <c:pt idx="6">
                  <c:v>1.72</c:v>
                </c:pt>
                <c:pt idx="7">
                  <c:v>1.83</c:v>
                </c:pt>
                <c:pt idx="8">
                  <c:v>2.0499999999999998</c:v>
                </c:pt>
                <c:pt idx="9">
                  <c:v>2.2400000000000002</c:v>
                </c:pt>
                <c:pt idx="10">
                  <c:v>1.4</c:v>
                </c:pt>
                <c:pt idx="11">
                  <c:v>1.1399999999999999</c:v>
                </c:pt>
                <c:pt idx="12">
                  <c:v>2.0699999999999998</c:v>
                </c:pt>
                <c:pt idx="13">
                  <c:v>1.78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EF-49B0-AEA7-AA38B9C07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037007"/>
        <c:axId val="2006040335"/>
      </c:scatterChart>
      <c:valAx>
        <c:axId val="2006037007"/>
        <c:scaling>
          <c:orientation val="minMax"/>
          <c:max val="44811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040335"/>
        <c:crosses val="autoZero"/>
        <c:crossBetween val="midCat"/>
        <c:majorUnit val="14"/>
      </c:valAx>
      <c:valAx>
        <c:axId val="2006040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0370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</a:t>
            </a:r>
            <a:r>
              <a:rPr lang="en-US" baseline="0"/>
              <a:t> Great Hosmer Pond Lay Monitoring Secchi Transparency Results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LMP'!$G$1</c:f>
              <c:strCache>
                <c:ptCount val="1"/>
                <c:pt idx="0">
                  <c:v>Secchi Depth Without View Tube (m)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'2022 LMP'!$A$2:$A$15</c:f>
              <c:numCache>
                <c:formatCode>m/d/yyyy</c:formatCode>
                <c:ptCount val="14"/>
                <c:pt idx="0">
                  <c:v>44713</c:v>
                </c:pt>
                <c:pt idx="1">
                  <c:v>44715</c:v>
                </c:pt>
                <c:pt idx="2">
                  <c:v>44720</c:v>
                </c:pt>
                <c:pt idx="3">
                  <c:v>44726</c:v>
                </c:pt>
                <c:pt idx="4">
                  <c:v>44733</c:v>
                </c:pt>
                <c:pt idx="5">
                  <c:v>44742</c:v>
                </c:pt>
                <c:pt idx="6">
                  <c:v>44750</c:v>
                </c:pt>
                <c:pt idx="7">
                  <c:v>44757</c:v>
                </c:pt>
                <c:pt idx="8">
                  <c:v>44764</c:v>
                </c:pt>
                <c:pt idx="9">
                  <c:v>44769</c:v>
                </c:pt>
                <c:pt idx="10">
                  <c:v>44778</c:v>
                </c:pt>
                <c:pt idx="11">
                  <c:v>44787</c:v>
                </c:pt>
                <c:pt idx="12">
                  <c:v>44792</c:v>
                </c:pt>
                <c:pt idx="13">
                  <c:v>44800</c:v>
                </c:pt>
              </c:numCache>
            </c:numRef>
          </c:xVal>
          <c:yVal>
            <c:numRef>
              <c:f>'2022 LMP'!$G$2:$G$15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5.3</c:v>
                </c:pt>
                <c:pt idx="3">
                  <c:v>5.8</c:v>
                </c:pt>
                <c:pt idx="4">
                  <c:v>6</c:v>
                </c:pt>
                <c:pt idx="5">
                  <c:v>7.5</c:v>
                </c:pt>
                <c:pt idx="6">
                  <c:v>6.4</c:v>
                </c:pt>
                <c:pt idx="7">
                  <c:v>7.5</c:v>
                </c:pt>
                <c:pt idx="8">
                  <c:v>5.8</c:v>
                </c:pt>
                <c:pt idx="9">
                  <c:v>6.6</c:v>
                </c:pt>
                <c:pt idx="10">
                  <c:v>7.3</c:v>
                </c:pt>
                <c:pt idx="11">
                  <c:v>7.5</c:v>
                </c:pt>
                <c:pt idx="12">
                  <c:v>7</c:v>
                </c:pt>
                <c:pt idx="13">
                  <c:v>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8B-43AF-921D-DF6FDB29A2D5}"/>
            </c:ext>
          </c:extLst>
        </c:ser>
        <c:ser>
          <c:idx val="1"/>
          <c:order val="1"/>
          <c:tx>
            <c:strRef>
              <c:f>'2022 LMP'!$H$1</c:f>
              <c:strCache>
                <c:ptCount val="1"/>
                <c:pt idx="0">
                  <c:v>Secchi Depth With View Tube (m)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'2022 LMP'!$A$2:$A$15</c:f>
              <c:numCache>
                <c:formatCode>m/d/yyyy</c:formatCode>
                <c:ptCount val="14"/>
                <c:pt idx="0">
                  <c:v>44713</c:v>
                </c:pt>
                <c:pt idx="1">
                  <c:v>44715</c:v>
                </c:pt>
                <c:pt idx="2">
                  <c:v>44720</c:v>
                </c:pt>
                <c:pt idx="3">
                  <c:v>44726</c:v>
                </c:pt>
                <c:pt idx="4">
                  <c:v>44733</c:v>
                </c:pt>
                <c:pt idx="5">
                  <c:v>44742</c:v>
                </c:pt>
                <c:pt idx="6">
                  <c:v>44750</c:v>
                </c:pt>
                <c:pt idx="7">
                  <c:v>44757</c:v>
                </c:pt>
                <c:pt idx="8">
                  <c:v>44764</c:v>
                </c:pt>
                <c:pt idx="9">
                  <c:v>44769</c:v>
                </c:pt>
                <c:pt idx="10">
                  <c:v>44778</c:v>
                </c:pt>
                <c:pt idx="11">
                  <c:v>44787</c:v>
                </c:pt>
                <c:pt idx="12">
                  <c:v>44792</c:v>
                </c:pt>
                <c:pt idx="13">
                  <c:v>44800</c:v>
                </c:pt>
              </c:numCache>
            </c:numRef>
          </c:xVal>
          <c:yVal>
            <c:numRef>
              <c:f>'2022 LMP'!$H$2:$H$15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5.5</c:v>
                </c:pt>
                <c:pt idx="3">
                  <c:v>5.9</c:v>
                </c:pt>
                <c:pt idx="4">
                  <c:v>6.6</c:v>
                </c:pt>
                <c:pt idx="5">
                  <c:v>8</c:v>
                </c:pt>
                <c:pt idx="6">
                  <c:v>6.6</c:v>
                </c:pt>
                <c:pt idx="7">
                  <c:v>7.8</c:v>
                </c:pt>
                <c:pt idx="8">
                  <c:v>7.9</c:v>
                </c:pt>
                <c:pt idx="9">
                  <c:v>7.9</c:v>
                </c:pt>
                <c:pt idx="10">
                  <c:v>7.4</c:v>
                </c:pt>
                <c:pt idx="11">
                  <c:v>7.6</c:v>
                </c:pt>
                <c:pt idx="12">
                  <c:v>7.1</c:v>
                </c:pt>
                <c:pt idx="13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8B-43AF-921D-DF6FDB29A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411311"/>
        <c:axId val="562415055"/>
      </c:scatterChart>
      <c:valAx>
        <c:axId val="562411311"/>
        <c:scaling>
          <c:orientation val="minMax"/>
          <c:max val="44802"/>
          <c:min val="447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415055"/>
        <c:crosses val="max"/>
        <c:crossBetween val="midCat"/>
      </c:valAx>
      <c:valAx>
        <c:axId val="562415055"/>
        <c:scaling>
          <c:orientation val="maxMin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411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311960652143319"/>
          <c:y val="0.14754022988505749"/>
          <c:w val="0.64438173364058771"/>
          <c:h val="7.8261431612266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Great Hosmer Pond Station #1 Water Quality Vertical Profile 6/1/2022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'6-1-2022 Profile'!$B$1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'6-1-2022 Profile'!$B$2:$B$15</c:f>
              <c:numCache>
                <c:formatCode>General</c:formatCode>
                <c:ptCount val="14"/>
                <c:pt idx="0">
                  <c:v>19.04</c:v>
                </c:pt>
                <c:pt idx="1">
                  <c:v>19.04</c:v>
                </c:pt>
                <c:pt idx="2">
                  <c:v>19.04</c:v>
                </c:pt>
                <c:pt idx="3">
                  <c:v>19.03</c:v>
                </c:pt>
                <c:pt idx="4">
                  <c:v>16.14</c:v>
                </c:pt>
                <c:pt idx="5">
                  <c:v>12.49</c:v>
                </c:pt>
                <c:pt idx="6">
                  <c:v>9.98</c:v>
                </c:pt>
                <c:pt idx="7">
                  <c:v>8.8800000000000008</c:v>
                </c:pt>
                <c:pt idx="8">
                  <c:v>8.0399999999999991</c:v>
                </c:pt>
                <c:pt idx="9">
                  <c:v>7.57</c:v>
                </c:pt>
                <c:pt idx="10">
                  <c:v>7.08</c:v>
                </c:pt>
                <c:pt idx="11">
                  <c:v>6.88</c:v>
                </c:pt>
                <c:pt idx="12">
                  <c:v>6.73</c:v>
                </c:pt>
                <c:pt idx="13">
                  <c:v>6.53</c:v>
                </c:pt>
              </c:numCache>
            </c:numRef>
          </c:xVal>
          <c:yVal>
            <c:numRef>
              <c:f>'6-1-2022 Profile'!$A$2:$A$15</c:f>
              <c:numCache>
                <c:formatCode>General</c:formatCode>
                <c:ptCount val="14"/>
                <c:pt idx="0">
                  <c:v>0.52</c:v>
                </c:pt>
                <c:pt idx="1">
                  <c:v>1.01</c:v>
                </c:pt>
                <c:pt idx="2">
                  <c:v>2.0699999999999998</c:v>
                </c:pt>
                <c:pt idx="3">
                  <c:v>2.96</c:v>
                </c:pt>
                <c:pt idx="4">
                  <c:v>4</c:v>
                </c:pt>
                <c:pt idx="5">
                  <c:v>5.03</c:v>
                </c:pt>
                <c:pt idx="6">
                  <c:v>6.01</c:v>
                </c:pt>
                <c:pt idx="7">
                  <c:v>7</c:v>
                </c:pt>
                <c:pt idx="8">
                  <c:v>8.0399999999999991</c:v>
                </c:pt>
                <c:pt idx="9">
                  <c:v>9</c:v>
                </c:pt>
                <c:pt idx="10">
                  <c:v>10.18</c:v>
                </c:pt>
                <c:pt idx="11">
                  <c:v>10.97</c:v>
                </c:pt>
                <c:pt idx="12">
                  <c:v>12.03</c:v>
                </c:pt>
                <c:pt idx="13">
                  <c:v>13.27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60-41E7-BB50-BE36F5CF763C}"/>
            </c:ext>
          </c:extLst>
        </c:ser>
        <c:ser>
          <c:idx val="6"/>
          <c:order val="1"/>
          <c:tx>
            <c:strRef>
              <c:f>'6-1-2022 Profile'!$C$1</c:f>
              <c:strCache>
                <c:ptCount val="1"/>
                <c:pt idx="0">
                  <c:v>Dissolved Oxygen (mg/l)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'6-1-2022 Profile'!$C$11:$C$15</c:f>
              <c:numCache>
                <c:formatCode>General</c:formatCode>
                <c:ptCount val="5"/>
                <c:pt idx="0">
                  <c:v>8.1199999999999992</c:v>
                </c:pt>
                <c:pt idx="1">
                  <c:v>1.1499999999999999</c:v>
                </c:pt>
                <c:pt idx="2">
                  <c:v>0.31</c:v>
                </c:pt>
                <c:pt idx="3">
                  <c:v>0.12</c:v>
                </c:pt>
                <c:pt idx="4">
                  <c:v>0.02</c:v>
                </c:pt>
              </c:numCache>
            </c:numRef>
          </c:xVal>
          <c:yVal>
            <c:numRef>
              <c:f>'6-1-2022 Profile'!$A$11:$A$15</c:f>
              <c:numCache>
                <c:formatCode>General</c:formatCode>
                <c:ptCount val="5"/>
                <c:pt idx="0">
                  <c:v>9</c:v>
                </c:pt>
                <c:pt idx="1">
                  <c:v>10.18</c:v>
                </c:pt>
                <c:pt idx="2">
                  <c:v>10.97</c:v>
                </c:pt>
                <c:pt idx="3">
                  <c:v>12.03</c:v>
                </c:pt>
                <c:pt idx="4">
                  <c:v>13.27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B3-4128-ADAD-4C0FEBFCD666}"/>
            </c:ext>
          </c:extLst>
        </c:ser>
        <c:ser>
          <c:idx val="1"/>
          <c:order val="2"/>
          <c:tx>
            <c:strRef>
              <c:f>'6-1-2022 Profile'!$D$1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('6-1-2022 Profile'!$D$2,'6-1-2022 Profile'!$D$7,'6-1-2022 Profile'!$D$12)</c:f>
              <c:numCache>
                <c:formatCode>General</c:formatCode>
                <c:ptCount val="3"/>
                <c:pt idx="0">
                  <c:v>5.8</c:v>
                </c:pt>
                <c:pt idx="1">
                  <c:v>8.3000000000000007</c:v>
                </c:pt>
                <c:pt idx="2">
                  <c:v>10.199999999999999</c:v>
                </c:pt>
              </c:numCache>
            </c:numRef>
          </c:xVal>
          <c:yVal>
            <c:numRef>
              <c:f>('6-1-2022 Profile'!$A$2,'6-1-2022 Profile'!$A$7,'6-1-2022 Profile'!$A$12)</c:f>
              <c:numCache>
                <c:formatCode>General</c:formatCode>
                <c:ptCount val="3"/>
                <c:pt idx="0">
                  <c:v>0.52</c:v>
                </c:pt>
                <c:pt idx="1">
                  <c:v>5.03</c:v>
                </c:pt>
                <c:pt idx="2">
                  <c:v>10.18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60-41E7-BB50-BE36F5CF763C}"/>
            </c:ext>
          </c:extLst>
        </c:ser>
        <c:ser>
          <c:idx val="2"/>
          <c:order val="3"/>
          <c:tx>
            <c:strRef>
              <c:f>'6-1-2022 Profile'!$E$1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'6-1-2022 Profile'!$E$7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60-41E7-BB50-BE36F5CF763C}"/>
            </c:ext>
          </c:extLst>
        </c:ser>
        <c:ser>
          <c:idx val="3"/>
          <c:order val="4"/>
          <c:tx>
            <c:strRef>
              <c:f>'6-1-2022 Profile'!$F$1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('6-1-2022 Profile'!$F$2,'6-1-2022 Profile'!$F$7,'6-1-2022 Profile'!$F$12)</c:f>
              <c:numCache>
                <c:formatCode>General</c:formatCode>
                <c:ptCount val="3"/>
                <c:pt idx="0">
                  <c:v>2.76</c:v>
                </c:pt>
                <c:pt idx="1">
                  <c:v>2.74</c:v>
                </c:pt>
                <c:pt idx="2">
                  <c:v>12.9</c:v>
                </c:pt>
              </c:numCache>
            </c:numRef>
          </c:xVal>
          <c:yVal>
            <c:numRef>
              <c:f>('6-1-2022 Profile'!$A$2,'6-1-2022 Profile'!$A$7,'6-1-2022 Profile'!$A$12)</c:f>
              <c:numCache>
                <c:formatCode>General</c:formatCode>
                <c:ptCount val="3"/>
                <c:pt idx="0">
                  <c:v>0.52</c:v>
                </c:pt>
                <c:pt idx="1">
                  <c:v>5.03</c:v>
                </c:pt>
                <c:pt idx="2">
                  <c:v>10.18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60-41E7-BB50-BE36F5CF763C}"/>
            </c:ext>
          </c:extLst>
        </c:ser>
        <c:ser>
          <c:idx val="4"/>
          <c:order val="5"/>
          <c:tx>
            <c:strRef>
              <c:f>'6-1-2022 Profile'!$G$1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D7A0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D7A03"/>
              </a:solidFill>
              <a:ln w="9525">
                <a:solidFill>
                  <a:srgbClr val="FD7A03"/>
                </a:solidFill>
              </a:ln>
              <a:effectLst/>
            </c:spPr>
          </c:marker>
          <c:xVal>
            <c:numRef>
              <c:f>('6-1-2022 Profile'!$G$2,'6-1-2022 Profile'!$G$7,'6-1-2022 Profile'!$G$12)</c:f>
              <c:numCache>
                <c:formatCode>General</c:formatCode>
                <c:ptCount val="3"/>
                <c:pt idx="0">
                  <c:v>10.6</c:v>
                </c:pt>
                <c:pt idx="1">
                  <c:v>13.7</c:v>
                </c:pt>
                <c:pt idx="2">
                  <c:v>65.900000000000006</c:v>
                </c:pt>
              </c:numCache>
            </c:numRef>
          </c:xVal>
          <c:yVal>
            <c:numRef>
              <c:f>('6-1-2022 Profile'!$A$2,'6-1-2022 Profile'!$A$7,'6-1-2022 Profile'!$A$12)</c:f>
              <c:numCache>
                <c:formatCode>General</c:formatCode>
                <c:ptCount val="3"/>
                <c:pt idx="0">
                  <c:v>0.52</c:v>
                </c:pt>
                <c:pt idx="1">
                  <c:v>5.03</c:v>
                </c:pt>
                <c:pt idx="2">
                  <c:v>10.18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60-41E7-BB50-BE36F5CF7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116272"/>
        <c:axId val="1185116688"/>
      </c:scatterChart>
      <c:valAx>
        <c:axId val="1185116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116688"/>
        <c:crosses val="autoZero"/>
        <c:crossBetween val="midCat"/>
        <c:majorUnit val="5"/>
      </c:valAx>
      <c:valAx>
        <c:axId val="118511668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116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17</xdr:row>
      <xdr:rowOff>67310</xdr:rowOff>
    </xdr:from>
    <xdr:to>
      <xdr:col>4</xdr:col>
      <xdr:colOff>179070</xdr:colOff>
      <xdr:row>35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F507F9-14DC-EF20-1A60-DBF2654042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17</xdr:row>
      <xdr:rowOff>34290</xdr:rowOff>
    </xdr:from>
    <xdr:to>
      <xdr:col>8</xdr:col>
      <xdr:colOff>19050</xdr:colOff>
      <xdr:row>35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CC3601-0571-2325-C717-2238D04F1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169332</xdr:colOff>
      <xdr:row>15</xdr:row>
      <xdr:rowOff>135468</xdr:rowOff>
    </xdr:from>
    <xdr:to>
      <xdr:col>5</xdr:col>
      <xdr:colOff>508000</xdr:colOff>
      <xdr:row>35</xdr:row>
      <xdr:rowOff>12701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DCDBC4-AE9C-1960-AE0A-30102FC09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B0E2-19A5-4409-B30E-93FC27122D81}">
  <dimension ref="A1:H16"/>
  <sheetViews>
    <sheetView tabSelected="1" zoomScale="80" zoomScaleNormal="80" workbookViewId="0"/>
  </sheetViews>
  <sheetFormatPr defaultRowHeight="14.4" x14ac:dyDescent="0.3"/>
  <cols>
    <col min="1" max="1" width="13.21875" bestFit="1" customWidth="1"/>
    <col min="2" max="2" width="21" bestFit="1" customWidth="1"/>
    <col min="3" max="3" width="25.88671875" bestFit="1" customWidth="1"/>
    <col min="4" max="4" width="28.109375" bestFit="1" customWidth="1"/>
    <col min="5" max="5" width="22.44140625" bestFit="1" customWidth="1"/>
    <col min="6" max="6" width="24.6640625" bestFit="1" customWidth="1"/>
    <col min="7" max="7" width="32.44140625" bestFit="1" customWidth="1"/>
    <col min="8" max="8" width="29.5546875" bestFit="1" customWidth="1"/>
  </cols>
  <sheetData>
    <row r="1" spans="1:8" x14ac:dyDescent="0.3">
      <c r="A1" s="2" t="s">
        <v>11</v>
      </c>
      <c r="B1" s="7" t="s">
        <v>9</v>
      </c>
      <c r="C1" s="4" t="s">
        <v>13</v>
      </c>
      <c r="D1" s="4" t="s">
        <v>14</v>
      </c>
      <c r="E1" s="4" t="s">
        <v>12</v>
      </c>
      <c r="F1" s="4" t="s">
        <v>16</v>
      </c>
      <c r="G1" s="3" t="s">
        <v>17</v>
      </c>
      <c r="H1" s="3" t="s">
        <v>18</v>
      </c>
    </row>
    <row r="2" spans="1:8" x14ac:dyDescent="0.3">
      <c r="A2" s="12">
        <v>44713</v>
      </c>
      <c r="B2" s="13">
        <v>10</v>
      </c>
      <c r="C2" s="15">
        <v>46.4</v>
      </c>
      <c r="D2" s="15">
        <v>10.6</v>
      </c>
      <c r="E2" s="1">
        <v>46.3</v>
      </c>
      <c r="F2" s="1">
        <v>3.17</v>
      </c>
      <c r="G2" s="14">
        <v>5</v>
      </c>
      <c r="H2" s="14">
        <v>5</v>
      </c>
    </row>
    <row r="3" spans="1:8" x14ac:dyDescent="0.3">
      <c r="A3" s="12">
        <v>44715</v>
      </c>
      <c r="B3" s="13">
        <v>10</v>
      </c>
      <c r="C3" s="16"/>
      <c r="D3" s="15">
        <v>13.8</v>
      </c>
      <c r="E3" s="1">
        <v>15.3</v>
      </c>
      <c r="F3" s="1">
        <v>2.16</v>
      </c>
      <c r="G3" s="14">
        <v>5</v>
      </c>
      <c r="H3" s="14">
        <v>5</v>
      </c>
    </row>
    <row r="4" spans="1:8" x14ac:dyDescent="0.3">
      <c r="A4" s="12">
        <v>44720</v>
      </c>
      <c r="B4" s="13">
        <v>10</v>
      </c>
      <c r="C4" s="15">
        <v>41.2</v>
      </c>
      <c r="D4" s="16"/>
      <c r="E4" s="1">
        <v>20.100000000000001</v>
      </c>
      <c r="F4" s="1">
        <v>2.37</v>
      </c>
      <c r="G4" s="14">
        <v>5.3</v>
      </c>
      <c r="H4" s="14">
        <v>5.5</v>
      </c>
    </row>
    <row r="5" spans="1:8" x14ac:dyDescent="0.3">
      <c r="A5" s="12">
        <v>44726</v>
      </c>
      <c r="B5" s="13">
        <v>10</v>
      </c>
      <c r="C5" s="15">
        <v>40</v>
      </c>
      <c r="D5" s="15">
        <v>13</v>
      </c>
      <c r="E5" s="1">
        <v>11.8</v>
      </c>
      <c r="F5" s="1">
        <v>2.0299999999999998</v>
      </c>
      <c r="G5" s="14">
        <v>5.8</v>
      </c>
      <c r="H5" s="14">
        <v>5.9</v>
      </c>
    </row>
    <row r="6" spans="1:8" x14ac:dyDescent="0.3">
      <c r="A6" s="12">
        <v>44733</v>
      </c>
      <c r="B6" s="13">
        <v>10</v>
      </c>
      <c r="C6" s="15">
        <v>33.299999999999997</v>
      </c>
      <c r="D6" s="15">
        <v>10.8</v>
      </c>
      <c r="E6" s="1">
        <v>9.09</v>
      </c>
      <c r="F6" s="1">
        <v>1.56</v>
      </c>
      <c r="G6" s="14">
        <v>6</v>
      </c>
      <c r="H6" s="14">
        <v>6.6</v>
      </c>
    </row>
    <row r="7" spans="1:8" x14ac:dyDescent="0.3">
      <c r="A7" s="12">
        <v>44742</v>
      </c>
      <c r="B7" s="13">
        <v>10</v>
      </c>
      <c r="C7" s="15">
        <v>27.1</v>
      </c>
      <c r="D7" s="15">
        <v>12</v>
      </c>
      <c r="E7" s="1">
        <v>6.72</v>
      </c>
      <c r="F7" s="1">
        <v>1.52</v>
      </c>
      <c r="G7" s="14">
        <v>7.5</v>
      </c>
      <c r="H7" s="14">
        <v>8</v>
      </c>
    </row>
    <row r="8" spans="1:8" x14ac:dyDescent="0.3">
      <c r="A8" s="12">
        <v>44750</v>
      </c>
      <c r="B8" s="13">
        <v>10</v>
      </c>
      <c r="C8" s="15">
        <v>30.3</v>
      </c>
      <c r="D8" s="15">
        <v>9.4</v>
      </c>
      <c r="E8" s="1">
        <v>7.27</v>
      </c>
      <c r="F8" s="1">
        <v>1.72</v>
      </c>
      <c r="G8" s="14">
        <v>6.4</v>
      </c>
      <c r="H8" s="14">
        <v>6.6</v>
      </c>
    </row>
    <row r="9" spans="1:8" x14ac:dyDescent="0.3">
      <c r="A9" s="12">
        <v>44757</v>
      </c>
      <c r="B9" s="13">
        <v>10</v>
      </c>
      <c r="C9" s="16"/>
      <c r="D9" s="16"/>
      <c r="E9" s="1">
        <v>5.7</v>
      </c>
      <c r="F9" s="1">
        <v>1.83</v>
      </c>
      <c r="G9" s="14">
        <v>7.5</v>
      </c>
      <c r="H9" s="14">
        <v>7.8</v>
      </c>
    </row>
    <row r="10" spans="1:8" x14ac:dyDescent="0.3">
      <c r="A10" s="12">
        <v>44764</v>
      </c>
      <c r="B10" s="13">
        <v>10</v>
      </c>
      <c r="C10" s="16">
        <v>21.4</v>
      </c>
      <c r="D10" s="15">
        <v>9.9</v>
      </c>
      <c r="E10" s="1">
        <v>3.76</v>
      </c>
      <c r="F10" s="1">
        <v>2.0499999999999998</v>
      </c>
      <c r="G10" s="14">
        <v>5.8</v>
      </c>
      <c r="H10" s="14">
        <v>7.9</v>
      </c>
    </row>
    <row r="11" spans="1:8" x14ac:dyDescent="0.3">
      <c r="A11" s="12">
        <v>44769</v>
      </c>
      <c r="B11" s="13">
        <v>10</v>
      </c>
      <c r="C11" s="16">
        <v>18.2</v>
      </c>
      <c r="D11" s="15">
        <v>10.199999999999999</v>
      </c>
      <c r="E11" s="1">
        <v>4.87</v>
      </c>
      <c r="F11" s="1">
        <v>2.2400000000000002</v>
      </c>
      <c r="G11" s="14">
        <v>6.6</v>
      </c>
      <c r="H11" s="14">
        <v>7.9</v>
      </c>
    </row>
    <row r="12" spans="1:8" x14ac:dyDescent="0.3">
      <c r="A12" s="12">
        <v>44778</v>
      </c>
      <c r="B12" s="13">
        <v>10</v>
      </c>
      <c r="C12">
        <v>23.4</v>
      </c>
      <c r="D12">
        <v>11.6</v>
      </c>
      <c r="E12" s="1">
        <v>5.48</v>
      </c>
      <c r="F12" s="1">
        <v>1.4</v>
      </c>
      <c r="G12" s="14">
        <v>7.3</v>
      </c>
      <c r="H12" s="14">
        <v>7.4</v>
      </c>
    </row>
    <row r="13" spans="1:8" x14ac:dyDescent="0.3">
      <c r="A13" s="12">
        <v>44787</v>
      </c>
      <c r="B13" s="13">
        <v>10</v>
      </c>
      <c r="C13">
        <v>21.6</v>
      </c>
      <c r="D13">
        <v>9.3000000000000007</v>
      </c>
      <c r="E13" s="1">
        <v>4.1100000000000003</v>
      </c>
      <c r="F13" s="1">
        <v>1.1399999999999999</v>
      </c>
      <c r="G13" s="14">
        <v>7.5</v>
      </c>
      <c r="H13" s="14">
        <v>7.6</v>
      </c>
    </row>
    <row r="14" spans="1:8" x14ac:dyDescent="0.3">
      <c r="A14" s="12">
        <v>44792</v>
      </c>
      <c r="B14" s="13">
        <v>10</v>
      </c>
      <c r="C14">
        <v>22.6</v>
      </c>
      <c r="D14">
        <v>9.6999999999999993</v>
      </c>
      <c r="E14" s="1">
        <v>3.11</v>
      </c>
      <c r="F14" s="1">
        <v>2.0699999999999998</v>
      </c>
      <c r="G14" s="14">
        <v>7</v>
      </c>
      <c r="H14" s="14">
        <v>7.1</v>
      </c>
    </row>
    <row r="15" spans="1:8" x14ac:dyDescent="0.3">
      <c r="A15" s="12">
        <v>44800</v>
      </c>
      <c r="B15" s="13">
        <v>10</v>
      </c>
      <c r="C15">
        <v>21.5</v>
      </c>
      <c r="D15">
        <v>7.5</v>
      </c>
      <c r="E15" s="1">
        <v>4.92</v>
      </c>
      <c r="F15" s="1">
        <v>1.78</v>
      </c>
      <c r="G15" s="14">
        <v>7.3</v>
      </c>
      <c r="H15" s="14">
        <v>7.5</v>
      </c>
    </row>
    <row r="16" spans="1:8" x14ac:dyDescent="0.3">
      <c r="A16" s="5" t="s">
        <v>10</v>
      </c>
      <c r="B16" s="6"/>
      <c r="C16" s="6">
        <f>AVERAGE(C2:C15)</f>
        <v>28.916666666666668</v>
      </c>
      <c r="D16" s="6">
        <f>AVERAGE(D2:D15)</f>
        <v>10.65</v>
      </c>
      <c r="E16" s="6">
        <f t="shared" ref="E16:H16" si="0">AVERAGE(E2:E15)</f>
        <v>10.609285714285715</v>
      </c>
      <c r="F16" s="6">
        <f t="shared" si="0"/>
        <v>1.9314285714285713</v>
      </c>
      <c r="G16" s="6">
        <f t="shared" si="0"/>
        <v>6.4285714285714288</v>
      </c>
      <c r="H16" s="6">
        <f t="shared" si="0"/>
        <v>6.8428571428571425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212D1-F7B7-4B4B-9470-D6D382CF09A4}">
  <dimension ref="A1:K16"/>
  <sheetViews>
    <sheetView zoomScale="75" zoomScaleNormal="75" workbookViewId="0">
      <selection sqref="A1:K15"/>
    </sheetView>
  </sheetViews>
  <sheetFormatPr defaultColWidth="8.77734375" defaultRowHeight="15.6" x14ac:dyDescent="0.3"/>
  <cols>
    <col min="1" max="1" width="12.77734375" style="8" bestFit="1" customWidth="1"/>
    <col min="2" max="2" width="15.77734375" style="8" customWidth="1"/>
    <col min="3" max="3" width="23" style="8" customWidth="1"/>
    <col min="4" max="4" width="29" style="8" customWidth="1"/>
    <col min="5" max="5" width="23.6640625" style="8" bestFit="1" customWidth="1"/>
    <col min="6" max="6" width="19.44140625" style="8" customWidth="1"/>
    <col min="7" max="7" width="23" style="8" customWidth="1"/>
    <col min="8" max="8" width="20.33203125" style="8" customWidth="1"/>
    <col min="9" max="9" width="10.21875" style="8" customWidth="1"/>
    <col min="10" max="10" width="16.77734375" style="8" customWidth="1"/>
    <col min="11" max="11" width="15" style="8" customWidth="1"/>
    <col min="12" max="16384" width="8.77734375" style="8"/>
  </cols>
  <sheetData>
    <row r="1" spans="1:11" s="10" customFormat="1" x14ac:dyDescent="0.3">
      <c r="A1" s="17" t="s">
        <v>0</v>
      </c>
      <c r="B1" s="17" t="s">
        <v>8</v>
      </c>
      <c r="C1" s="17" t="s">
        <v>7</v>
      </c>
      <c r="D1" s="17" t="s">
        <v>20</v>
      </c>
      <c r="E1" s="17" t="s">
        <v>19</v>
      </c>
      <c r="F1" s="17" t="s">
        <v>1</v>
      </c>
      <c r="G1" s="17" t="s">
        <v>2</v>
      </c>
      <c r="H1" s="17" t="s">
        <v>3</v>
      </c>
      <c r="I1" s="17" t="s">
        <v>4</v>
      </c>
      <c r="J1" s="17" t="s">
        <v>5</v>
      </c>
      <c r="K1" s="17" t="s">
        <v>6</v>
      </c>
    </row>
    <row r="2" spans="1:11" s="9" customFormat="1" x14ac:dyDescent="0.3">
      <c r="A2" s="18">
        <v>0.52</v>
      </c>
      <c r="B2" s="18">
        <v>19.04</v>
      </c>
      <c r="C2" s="18"/>
      <c r="D2" s="19">
        <v>5.8</v>
      </c>
      <c r="E2" s="20"/>
      <c r="F2" s="19">
        <v>2.76</v>
      </c>
      <c r="G2" s="19">
        <v>10.6</v>
      </c>
      <c r="H2" s="19">
        <v>0.24</v>
      </c>
      <c r="I2" s="19" t="s">
        <v>15</v>
      </c>
      <c r="J2" s="19">
        <v>17.2</v>
      </c>
      <c r="K2" s="19">
        <v>2.2999999999999998</v>
      </c>
    </row>
    <row r="3" spans="1:11" x14ac:dyDescent="0.3">
      <c r="A3" s="18">
        <v>1.01</v>
      </c>
      <c r="B3" s="18">
        <v>19.04</v>
      </c>
      <c r="C3" s="18"/>
      <c r="D3" s="18"/>
      <c r="E3" s="18"/>
      <c r="F3" s="19"/>
      <c r="G3" s="18"/>
      <c r="H3" s="18"/>
      <c r="I3" s="18"/>
      <c r="J3" s="18"/>
      <c r="K3" s="18"/>
    </row>
    <row r="4" spans="1:11" x14ac:dyDescent="0.3">
      <c r="A4" s="18">
        <v>2.0699999999999998</v>
      </c>
      <c r="B4" s="18">
        <v>19.04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3">
      <c r="A5" s="18">
        <v>2.96</v>
      </c>
      <c r="B5" s="18">
        <v>19.03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x14ac:dyDescent="0.3">
      <c r="A6" s="18">
        <v>4</v>
      </c>
      <c r="B6" s="18">
        <v>16.14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s="9" customFormat="1" x14ac:dyDescent="0.3">
      <c r="A7" s="18">
        <v>5.03</v>
      </c>
      <c r="B7" s="18">
        <v>12.49</v>
      </c>
      <c r="C7" s="18"/>
      <c r="D7" s="19">
        <v>8.3000000000000007</v>
      </c>
      <c r="E7" s="18">
        <v>5</v>
      </c>
      <c r="F7" s="19">
        <v>2.74</v>
      </c>
      <c r="G7" s="19">
        <v>13.7</v>
      </c>
      <c r="H7" s="19">
        <v>0.23</v>
      </c>
      <c r="I7" s="19" t="s">
        <v>15</v>
      </c>
      <c r="J7" s="19">
        <v>23.4</v>
      </c>
      <c r="K7" s="19">
        <v>2</v>
      </c>
    </row>
    <row r="8" spans="1:11" x14ac:dyDescent="0.3">
      <c r="A8" s="18">
        <v>6.01</v>
      </c>
      <c r="B8" s="18">
        <v>9.98</v>
      </c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3">
      <c r="A9" s="18">
        <v>7</v>
      </c>
      <c r="B9" s="18">
        <v>8.8800000000000008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3">
      <c r="A10" s="18">
        <v>8.0399999999999991</v>
      </c>
      <c r="B10" s="18">
        <v>8.0399999999999991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 x14ac:dyDescent="0.3">
      <c r="A11" s="18">
        <v>9</v>
      </c>
      <c r="B11" s="18">
        <v>7.57</v>
      </c>
      <c r="C11" s="21">
        <v>8.1199999999999992</v>
      </c>
      <c r="D11" s="18"/>
      <c r="E11" s="18"/>
      <c r="F11" s="18"/>
      <c r="G11" s="18"/>
      <c r="H11" s="18"/>
      <c r="I11" s="18"/>
      <c r="J11" s="18"/>
      <c r="K11" s="18"/>
    </row>
    <row r="12" spans="1:11" s="9" customFormat="1" x14ac:dyDescent="0.3">
      <c r="A12" s="18">
        <v>10.18</v>
      </c>
      <c r="B12" s="18">
        <v>7.08</v>
      </c>
      <c r="C12" s="21">
        <v>1.1499999999999999</v>
      </c>
      <c r="D12" s="19">
        <v>10.199999999999999</v>
      </c>
      <c r="E12" s="18"/>
      <c r="F12" s="19">
        <v>12.9</v>
      </c>
      <c r="G12" s="19">
        <v>65.900000000000006</v>
      </c>
      <c r="H12" s="19">
        <v>0.62</v>
      </c>
      <c r="I12" s="19" t="s">
        <v>15</v>
      </c>
      <c r="J12" s="19">
        <v>85</v>
      </c>
      <c r="K12" s="19">
        <v>2.2999999999999998</v>
      </c>
    </row>
    <row r="13" spans="1:11" x14ac:dyDescent="0.3">
      <c r="A13" s="18">
        <v>10.97</v>
      </c>
      <c r="B13" s="18">
        <v>6.88</v>
      </c>
      <c r="C13" s="21">
        <v>0.31</v>
      </c>
      <c r="D13" s="18"/>
      <c r="E13" s="18"/>
      <c r="F13" s="18"/>
      <c r="G13" s="18"/>
      <c r="H13" s="18"/>
      <c r="I13" s="18"/>
      <c r="J13" s="18"/>
      <c r="K13" s="18"/>
    </row>
    <row r="14" spans="1:11" x14ac:dyDescent="0.3">
      <c r="A14" s="18">
        <v>12.03</v>
      </c>
      <c r="B14" s="18">
        <v>6.73</v>
      </c>
      <c r="C14" s="21">
        <v>0.12</v>
      </c>
      <c r="D14" s="18"/>
      <c r="E14" s="18"/>
      <c r="F14" s="18"/>
      <c r="G14" s="18"/>
      <c r="H14" s="18"/>
      <c r="I14" s="18"/>
      <c r="J14" s="18"/>
      <c r="K14" s="18"/>
    </row>
    <row r="15" spans="1:11" x14ac:dyDescent="0.3">
      <c r="A15" s="18">
        <v>13.27</v>
      </c>
      <c r="B15" s="18">
        <v>6.53</v>
      </c>
      <c r="C15" s="21">
        <v>0.02</v>
      </c>
      <c r="D15" s="18"/>
      <c r="E15" s="18"/>
      <c r="F15" s="18"/>
      <c r="G15" s="18"/>
      <c r="H15" s="18"/>
      <c r="I15" s="18"/>
      <c r="J15" s="18"/>
      <c r="K15" s="18"/>
    </row>
    <row r="16" spans="1:11" x14ac:dyDescent="0.3">
      <c r="A16" s="11"/>
      <c r="B16" s="11"/>
      <c r="C16"/>
      <c r="D16" s="11"/>
      <c r="E16" s="11"/>
      <c r="F16" s="11"/>
      <c r="G16" s="11"/>
      <c r="H16" s="11"/>
      <c r="I16" s="11"/>
      <c r="J16" s="11"/>
      <c r="K16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LMP</vt:lpstr>
      <vt:lpstr>6-1-2022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Mark</dc:creator>
  <cp:lastModifiedBy>Mitchell, Mark</cp:lastModifiedBy>
  <dcterms:created xsi:type="dcterms:W3CDTF">2021-08-19T21:21:53Z</dcterms:created>
  <dcterms:modified xsi:type="dcterms:W3CDTF">2023-03-03T22:15:48Z</dcterms:modified>
</cp:coreProperties>
</file>