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Lakes\LMP\2021\Data &amp; Analyses\Monitoring Data\"/>
    </mc:Choice>
  </mc:AlternateContent>
  <xr:revisionPtr revIDLastSave="0" documentId="13_ncr:1_{0367E50D-C9A9-4E1C-8D48-97F35B35FE89}" xr6:coauthVersionLast="47" xr6:coauthVersionMax="47" xr10:uidLastSave="{00000000-0000-0000-0000-000000000000}"/>
  <bookViews>
    <workbookView xWindow="-110" yWindow="-110" windowWidth="19420" windowHeight="10420" activeTab="1" xr2:uid="{A64318AF-CA73-48F0-A539-04CA1270BB4E}"/>
  </bookViews>
  <sheets>
    <sheet name="2021 LMP" sheetId="2" r:id="rId1"/>
    <sheet name="7-6-2021 Profi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F9" i="2"/>
  <c r="D9" i="2"/>
  <c r="C9" i="2"/>
</calcChain>
</file>

<file path=xl/sharedStrings.xml><?xml version="1.0" encoding="utf-8"?>
<sst xmlns="http://schemas.openxmlformats.org/spreadsheetml/2006/main" count="21" uniqueCount="19">
  <si>
    <t>Depth (m)</t>
  </si>
  <si>
    <t>Date</t>
  </si>
  <si>
    <t>Station</t>
  </si>
  <si>
    <t>Chlorophyll-a (ug/l)</t>
  </si>
  <si>
    <t>Total Phosphorus (ug/l)</t>
  </si>
  <si>
    <t>Secchi Depth (m)</t>
  </si>
  <si>
    <t>Dissolved Phosphorus (ug/l)</t>
  </si>
  <si>
    <t>Total Nitrogen (mg/l)</t>
  </si>
  <si>
    <t>Iron (ug/l)</t>
  </si>
  <si>
    <t>Manganese (ug/l)</t>
  </si>
  <si>
    <t>Chloride (mg/l)</t>
  </si>
  <si>
    <t>&lt;50</t>
  </si>
  <si>
    <t>Dissolved Oxygen (mg/l)</t>
  </si>
  <si>
    <t>Temperature (C)</t>
  </si>
  <si>
    <t>Hose Sample Depth (m)</t>
  </si>
  <si>
    <t>Mean</t>
  </si>
  <si>
    <t>&lt;5.0</t>
  </si>
  <si>
    <t>LMP Hose Total Phosphorus (ug/l)</t>
  </si>
  <si>
    <t>13 (duplicate)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</si>
</sst>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 applyFill="1"/>
    <xf numFmtId="164" fontId="1" fillId="0" borderId="0" xfId="0" applyNumberFormat="1" applyFont="1" applyFill="1"/>
    <xf numFmtId="1" fontId="1" fillId="0" borderId="0" xfId="0" applyNumberFormat="1" applyFont="1" applyFill="1"/>
    <xf numFmtId="2" fontId="1" fillId="0" borderId="0" xfId="0" applyNumberFormat="1" applyFont="1" applyFill="1"/>
    <xf numFmtId="0" fontId="0" fillId="0" borderId="0" xfId="0" applyAlignment="1">
      <alignment vertical="top"/>
    </xf>
    <xf numFmtId="15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2021 Lake</a:t>
            </a:r>
            <a:r>
              <a:rPr lang="en-US" baseline="0"/>
              <a:t> Fairlee</a:t>
            </a:r>
            <a:r>
              <a:rPr lang="en-US"/>
              <a:t> Lay</a:t>
            </a:r>
            <a:r>
              <a:rPr lang="en-US" baseline="0"/>
              <a:t> Monitoring Data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'2021 LMP'!$C$1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'2021 LMP'!$A$2:$A$8</c:f>
              <c:numCache>
                <c:formatCode>d\-mmm\-yy</c:formatCode>
                <c:ptCount val="7"/>
                <c:pt idx="0">
                  <c:v>44354</c:v>
                </c:pt>
                <c:pt idx="1">
                  <c:v>44365</c:v>
                </c:pt>
                <c:pt idx="2">
                  <c:v>44383</c:v>
                </c:pt>
                <c:pt idx="3">
                  <c:v>44393</c:v>
                </c:pt>
                <c:pt idx="4">
                  <c:v>44409</c:v>
                </c:pt>
                <c:pt idx="5">
                  <c:v>44423</c:v>
                </c:pt>
                <c:pt idx="6">
                  <c:v>44444</c:v>
                </c:pt>
              </c:numCache>
            </c:numRef>
          </c:xVal>
          <c:yVal>
            <c:numRef>
              <c:f>'2021 LMP'!$C$2:$C$8</c:f>
              <c:numCache>
                <c:formatCode>General</c:formatCode>
                <c:ptCount val="7"/>
                <c:pt idx="0">
                  <c:v>8.6</c:v>
                </c:pt>
                <c:pt idx="1">
                  <c:v>7.9</c:v>
                </c:pt>
                <c:pt idx="2">
                  <c:v>6.4</c:v>
                </c:pt>
                <c:pt idx="3">
                  <c:v>7</c:v>
                </c:pt>
                <c:pt idx="4">
                  <c:v>6.7</c:v>
                </c:pt>
                <c:pt idx="5">
                  <c:v>7.4</c:v>
                </c:pt>
                <c:pt idx="6">
                  <c:v>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18-4C24-951A-07B580F219B6}"/>
            </c:ext>
          </c:extLst>
        </c:ser>
        <c:ser>
          <c:idx val="2"/>
          <c:order val="1"/>
          <c:tx>
            <c:strRef>
              <c:f>'2021 LMP'!$E$1</c:f>
              <c:strCache>
                <c:ptCount val="1"/>
                <c:pt idx="0">
                  <c:v>Chlorophyll-a (ug/l)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'2021 LMP'!$A$2:$A$8</c:f>
              <c:numCache>
                <c:formatCode>d\-mmm\-yy</c:formatCode>
                <c:ptCount val="7"/>
                <c:pt idx="0">
                  <c:v>44354</c:v>
                </c:pt>
                <c:pt idx="1">
                  <c:v>44365</c:v>
                </c:pt>
                <c:pt idx="2">
                  <c:v>44383</c:v>
                </c:pt>
                <c:pt idx="3">
                  <c:v>44393</c:v>
                </c:pt>
                <c:pt idx="4">
                  <c:v>44409</c:v>
                </c:pt>
                <c:pt idx="5">
                  <c:v>44423</c:v>
                </c:pt>
                <c:pt idx="6">
                  <c:v>44444</c:v>
                </c:pt>
              </c:numCache>
            </c:numRef>
          </c:xVal>
          <c:yVal>
            <c:numRef>
              <c:f>'2021 LMP'!$E$2:$E$8</c:f>
              <c:numCache>
                <c:formatCode>General</c:formatCode>
                <c:ptCount val="7"/>
                <c:pt idx="0">
                  <c:v>1.07</c:v>
                </c:pt>
                <c:pt idx="1">
                  <c:v>2.4300000000000002</c:v>
                </c:pt>
                <c:pt idx="2">
                  <c:v>2.78</c:v>
                </c:pt>
                <c:pt idx="3">
                  <c:v>5.1100000000000003</c:v>
                </c:pt>
                <c:pt idx="4">
                  <c:v>15.7</c:v>
                </c:pt>
                <c:pt idx="5">
                  <c:v>14.1</c:v>
                </c:pt>
                <c:pt idx="6">
                  <c:v>10.6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618-4C24-951A-07B580F219B6}"/>
            </c:ext>
          </c:extLst>
        </c:ser>
        <c:ser>
          <c:idx val="3"/>
          <c:order val="2"/>
          <c:tx>
            <c:strRef>
              <c:f>'2021 LMP'!$F$1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'2021 LMP'!$A$2:$A$8</c:f>
              <c:numCache>
                <c:formatCode>d\-mmm\-yy</c:formatCode>
                <c:ptCount val="7"/>
                <c:pt idx="0">
                  <c:v>44354</c:v>
                </c:pt>
                <c:pt idx="1">
                  <c:v>44365</c:v>
                </c:pt>
                <c:pt idx="2">
                  <c:v>44383</c:v>
                </c:pt>
                <c:pt idx="3">
                  <c:v>44393</c:v>
                </c:pt>
                <c:pt idx="4">
                  <c:v>44409</c:v>
                </c:pt>
                <c:pt idx="5">
                  <c:v>44423</c:v>
                </c:pt>
                <c:pt idx="6">
                  <c:v>44444</c:v>
                </c:pt>
              </c:numCache>
            </c:numRef>
          </c:xVal>
          <c:yVal>
            <c:numRef>
              <c:f>'2021 LMP'!$F$2:$F$8</c:f>
              <c:numCache>
                <c:formatCode>General</c:formatCode>
                <c:ptCount val="7"/>
                <c:pt idx="0">
                  <c:v>16.8</c:v>
                </c:pt>
                <c:pt idx="1">
                  <c:v>13.8</c:v>
                </c:pt>
                <c:pt idx="2">
                  <c:v>14.2</c:v>
                </c:pt>
                <c:pt idx="3">
                  <c:v>24.6</c:v>
                </c:pt>
                <c:pt idx="4">
                  <c:v>41.4</c:v>
                </c:pt>
                <c:pt idx="5">
                  <c:v>29.5</c:v>
                </c:pt>
                <c:pt idx="6">
                  <c:v>15.8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18-4C24-951A-07B580F21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242504"/>
        <c:axId val="711242832"/>
      </c:scatterChart>
      <c:valAx>
        <c:axId val="711242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42832"/>
        <c:crosses val="autoZero"/>
        <c:crossBetween val="midCat"/>
      </c:valAx>
      <c:valAx>
        <c:axId val="7112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242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Lake</a:t>
            </a:r>
            <a:r>
              <a:rPr lang="en-US" baseline="0"/>
              <a:t> Fairlee</a:t>
            </a:r>
            <a:r>
              <a:rPr lang="en-US"/>
              <a:t> Station</a:t>
            </a:r>
            <a:r>
              <a:rPr lang="en-US" baseline="0"/>
              <a:t> 1 </a:t>
            </a:r>
            <a:r>
              <a:rPr lang="en-US"/>
              <a:t>Vertical Water Quality Profile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July 6, 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'7-6-2021 Profile'!$B$1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'7-6-2021 Profile'!$B$2:$B$14</c:f>
              <c:numCache>
                <c:formatCode>General</c:formatCode>
                <c:ptCount val="13"/>
                <c:pt idx="0">
                  <c:v>23.69</c:v>
                </c:pt>
                <c:pt idx="1">
                  <c:v>23.66</c:v>
                </c:pt>
                <c:pt idx="2">
                  <c:v>23.33</c:v>
                </c:pt>
                <c:pt idx="3">
                  <c:v>23.17</c:v>
                </c:pt>
                <c:pt idx="4">
                  <c:v>22.36</c:v>
                </c:pt>
                <c:pt idx="5">
                  <c:v>13.92</c:v>
                </c:pt>
                <c:pt idx="6">
                  <c:v>11.37</c:v>
                </c:pt>
                <c:pt idx="7">
                  <c:v>9.91</c:v>
                </c:pt>
                <c:pt idx="8">
                  <c:v>9.23</c:v>
                </c:pt>
                <c:pt idx="9">
                  <c:v>8.69</c:v>
                </c:pt>
                <c:pt idx="10">
                  <c:v>8.39</c:v>
                </c:pt>
                <c:pt idx="11">
                  <c:v>8.08</c:v>
                </c:pt>
                <c:pt idx="12">
                  <c:v>7.45</c:v>
                </c:pt>
              </c:numCache>
            </c:numRef>
          </c:xVal>
          <c:yVal>
            <c:numRef>
              <c:f>'7-6-2021 Profile'!$A$2:$A$14</c:f>
              <c:numCache>
                <c:formatCode>General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B96-48B2-B3D3-5E9CB4944A8C}"/>
            </c:ext>
          </c:extLst>
        </c:ser>
        <c:ser>
          <c:idx val="1"/>
          <c:order val="1"/>
          <c:tx>
            <c:strRef>
              <c:f>'7-6-2021 Profile'!$C$1</c:f>
              <c:strCache>
                <c:ptCount val="1"/>
                <c:pt idx="0">
                  <c:v>Dissolved Oxygen (mg/l)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FFC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B96-48B2-B3D3-5E9CB4944A8C}"/>
              </c:ext>
            </c:extLst>
          </c:dPt>
          <c:xVal>
            <c:numRef>
              <c:f>'7-6-2021 Profile'!$C$2:$C$14</c:f>
              <c:numCache>
                <c:formatCode>General</c:formatCode>
                <c:ptCount val="13"/>
                <c:pt idx="0">
                  <c:v>8.6</c:v>
                </c:pt>
                <c:pt idx="1">
                  <c:v>8.58</c:v>
                </c:pt>
                <c:pt idx="2">
                  <c:v>8.6300000000000008</c:v>
                </c:pt>
                <c:pt idx="3">
                  <c:v>8.66</c:v>
                </c:pt>
                <c:pt idx="4">
                  <c:v>8.9</c:v>
                </c:pt>
                <c:pt idx="5">
                  <c:v>10.55</c:v>
                </c:pt>
                <c:pt idx="6">
                  <c:v>8.1999999999999993</c:v>
                </c:pt>
                <c:pt idx="7">
                  <c:v>5.43</c:v>
                </c:pt>
                <c:pt idx="8">
                  <c:v>3.81</c:v>
                </c:pt>
                <c:pt idx="9">
                  <c:v>2.5299999999999998</c:v>
                </c:pt>
                <c:pt idx="10">
                  <c:v>2.11</c:v>
                </c:pt>
                <c:pt idx="11">
                  <c:v>0.69</c:v>
                </c:pt>
                <c:pt idx="12">
                  <c:v>0.12</c:v>
                </c:pt>
              </c:numCache>
            </c:numRef>
          </c:xVal>
          <c:yVal>
            <c:numRef>
              <c:f>'7-6-2021 Profile'!$A$2:$A$14</c:f>
              <c:numCache>
                <c:formatCode>General</c:formatCode>
                <c:ptCount val="13"/>
                <c:pt idx="0">
                  <c:v>0.5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B96-48B2-B3D3-5E9CB4944A8C}"/>
            </c:ext>
          </c:extLst>
        </c:ser>
        <c:ser>
          <c:idx val="2"/>
          <c:order val="2"/>
          <c:tx>
            <c:strRef>
              <c:f>'7-6-2021 Profile'!$D$1</c:f>
              <c:strCache>
                <c:ptCount val="1"/>
                <c:pt idx="0">
                  <c:v>Secchi Depth (m)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Ref>
              <c:f>'7-6-2021 Profile'!$D$7</c:f>
              <c:numCache>
                <c:formatCode>General</c:formatCode>
                <c:ptCount val="1"/>
                <c:pt idx="0">
                  <c:v>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B96-48B2-B3D3-5E9CB4944A8C}"/>
            </c:ext>
          </c:extLst>
        </c:ser>
        <c:ser>
          <c:idx val="3"/>
          <c:order val="3"/>
          <c:tx>
            <c:strRef>
              <c:f>'7-6-2021 Profile'!$F$1</c:f>
              <c:strCache>
                <c:ptCount val="1"/>
                <c:pt idx="0">
                  <c:v>Total Phosphorus (ug/l)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('7-6-2021 Profile'!$F$2,'7-6-2021 Profile'!$F$13)</c:f>
              <c:numCache>
                <c:formatCode>General</c:formatCode>
                <c:ptCount val="2"/>
                <c:pt idx="0">
                  <c:v>6.9</c:v>
                </c:pt>
                <c:pt idx="1">
                  <c:v>29.7</c:v>
                </c:pt>
              </c:numCache>
            </c:numRef>
          </c:xVal>
          <c:yVal>
            <c:numRef>
              <c:f>('7-6-2021 Profile'!$A$2,'7-6-2021 Profile'!$A$13)</c:f>
              <c:numCache>
                <c:formatCode>General</c:formatCode>
                <c:ptCount val="2"/>
                <c:pt idx="0">
                  <c:v>0.5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B96-48B2-B3D3-5E9CB4944A8C}"/>
            </c:ext>
          </c:extLst>
        </c:ser>
        <c:ser>
          <c:idx val="4"/>
          <c:order val="4"/>
          <c:tx>
            <c:strRef>
              <c:f>'7-6-2021 Profile'!$G$1</c:f>
              <c:strCache>
                <c:ptCount val="1"/>
                <c:pt idx="0">
                  <c:v>Dissolved Phosphorus (ug/l)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rgbClr val="FFC000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5</c:v>
              </c:pt>
              <c:pt idx="1">
                <c:v>18</c:v>
              </c:pt>
            </c:numLit>
          </c:xVal>
          <c:yVal>
            <c:numRef>
              <c:f>('7-6-2021 Profile'!$A$2,'7-6-2021 Profile'!$A$13)</c:f>
              <c:numCache>
                <c:formatCode>General</c:formatCode>
                <c:ptCount val="2"/>
                <c:pt idx="0">
                  <c:v>0.5</c:v>
                </c:pt>
                <c:pt idx="1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B96-48B2-B3D3-5E9CB4944A8C}"/>
            </c:ext>
          </c:extLst>
        </c:ser>
        <c:ser>
          <c:idx val="5"/>
          <c:order val="5"/>
          <c:tx>
            <c:strRef>
              <c:f>'7-6-2021 Profile'!$E$1</c:f>
              <c:strCache>
                <c:ptCount val="1"/>
                <c:pt idx="0">
                  <c:v>LMP Hose Total Phosphorus (ug/l)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'7-6-2021 Profile'!$E$14:$E$15</c:f>
              <c:numCache>
                <c:formatCode>General</c:formatCode>
                <c:ptCount val="2"/>
                <c:pt idx="0">
                  <c:v>14.2</c:v>
                </c:pt>
                <c:pt idx="1">
                  <c:v>25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13</c:v>
              </c:pt>
              <c:pt idx="1">
                <c:v>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CB96-48B2-B3D3-5E9CB4944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360896"/>
        <c:axId val="616362864"/>
      </c:scatterChart>
      <c:valAx>
        <c:axId val="616360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2864"/>
        <c:crosses val="autoZero"/>
        <c:crossBetween val="midCat"/>
      </c:valAx>
      <c:valAx>
        <c:axId val="6163628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Lake Depth</a:t>
                </a:r>
                <a:r>
                  <a:rPr lang="en-US" baseline="0"/>
                  <a:t> (m)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360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73025</xdr:rowOff>
    </xdr:from>
    <xdr:to>
      <xdr:col>13</xdr:col>
      <xdr:colOff>523875</xdr:colOff>
      <xdr:row>13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900F76-67EB-40FC-86AF-EA581A6F89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546284</xdr:colOff>
      <xdr:row>0</xdr:row>
      <xdr:rowOff>0</xdr:rowOff>
    </xdr:from>
    <xdr:to>
      <xdr:col>19</xdr:col>
      <xdr:colOff>239277</xdr:colOff>
      <xdr:row>13</xdr:row>
      <xdr:rowOff>88812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FA92D9-A55B-4E4E-A2CF-6B90601026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9183" y="0"/>
          <a:ext cx="3337340" cy="2481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15</xdr:row>
      <xdr:rowOff>67732</xdr:rowOff>
    </xdr:from>
    <xdr:to>
      <xdr:col>4</xdr:col>
      <xdr:colOff>1388535</xdr:colOff>
      <xdr:row>34</xdr:row>
      <xdr:rowOff>110068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626018-EB59-4E84-81AC-4C143DB0B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B0E2-19A5-4409-B30E-93FC27122D81}">
  <dimension ref="A1:F9"/>
  <sheetViews>
    <sheetView zoomScaleNormal="100" workbookViewId="0">
      <selection activeCell="M15" sqref="M15"/>
    </sheetView>
  </sheetViews>
  <sheetFormatPr defaultRowHeight="14.5" x14ac:dyDescent="0.35"/>
  <cols>
    <col min="1" max="1" width="9.26953125" bestFit="1" customWidth="1"/>
    <col min="2" max="2" width="6.6328125" bestFit="1" customWidth="1"/>
    <col min="3" max="3" width="14.7265625" bestFit="1" customWidth="1"/>
    <col min="4" max="4" width="20.6328125" bestFit="1" customWidth="1"/>
    <col min="5" max="5" width="17.1796875" bestFit="1" customWidth="1"/>
    <col min="6" max="6" width="20.6328125" bestFit="1" customWidth="1"/>
  </cols>
  <sheetData>
    <row r="1" spans="1:6" x14ac:dyDescent="0.35">
      <c r="A1" t="s">
        <v>1</v>
      </c>
      <c r="B1" t="s">
        <v>2</v>
      </c>
      <c r="C1" t="s">
        <v>5</v>
      </c>
      <c r="D1" t="s">
        <v>14</v>
      </c>
      <c r="E1" t="s">
        <v>3</v>
      </c>
      <c r="F1" t="s">
        <v>4</v>
      </c>
    </row>
    <row r="2" spans="1:6" x14ac:dyDescent="0.35">
      <c r="A2" s="7">
        <v>44354</v>
      </c>
      <c r="B2">
        <v>1</v>
      </c>
      <c r="C2">
        <v>8.6</v>
      </c>
      <c r="D2">
        <v>14</v>
      </c>
      <c r="E2" s="6">
        <v>1.07</v>
      </c>
      <c r="F2" s="6">
        <v>16.8</v>
      </c>
    </row>
    <row r="3" spans="1:6" x14ac:dyDescent="0.35">
      <c r="A3" s="7">
        <v>44365</v>
      </c>
      <c r="B3">
        <v>1</v>
      </c>
      <c r="C3">
        <v>7.9</v>
      </c>
      <c r="D3">
        <v>14</v>
      </c>
      <c r="E3" s="6">
        <v>2.4300000000000002</v>
      </c>
      <c r="F3" s="6">
        <v>13.8</v>
      </c>
    </row>
    <row r="4" spans="1:6" x14ac:dyDescent="0.35">
      <c r="A4" s="7">
        <v>44383</v>
      </c>
      <c r="B4">
        <v>1</v>
      </c>
      <c r="C4">
        <v>6.4</v>
      </c>
      <c r="D4">
        <v>13</v>
      </c>
      <c r="E4" s="6">
        <v>2.78</v>
      </c>
      <c r="F4" s="6">
        <v>14.2</v>
      </c>
    </row>
    <row r="5" spans="1:6" x14ac:dyDescent="0.35">
      <c r="A5" s="7">
        <v>44393</v>
      </c>
      <c r="B5">
        <v>1</v>
      </c>
      <c r="C5">
        <v>7</v>
      </c>
      <c r="D5">
        <v>14</v>
      </c>
      <c r="E5" s="6">
        <v>5.1100000000000003</v>
      </c>
      <c r="F5" s="6">
        <v>24.6</v>
      </c>
    </row>
    <row r="6" spans="1:6" x14ac:dyDescent="0.35">
      <c r="A6" s="7">
        <v>44409</v>
      </c>
      <c r="B6">
        <v>1</v>
      </c>
      <c r="C6">
        <v>6.7</v>
      </c>
      <c r="D6">
        <v>13</v>
      </c>
      <c r="E6" s="6">
        <v>15.7</v>
      </c>
      <c r="F6" s="6">
        <v>41.4</v>
      </c>
    </row>
    <row r="7" spans="1:6" x14ac:dyDescent="0.35">
      <c r="A7" s="7">
        <v>44423</v>
      </c>
      <c r="B7">
        <v>1</v>
      </c>
      <c r="C7">
        <v>7.4</v>
      </c>
      <c r="D7">
        <v>14</v>
      </c>
      <c r="E7" s="6">
        <v>14.1</v>
      </c>
      <c r="F7" s="6">
        <v>29.5</v>
      </c>
    </row>
    <row r="8" spans="1:6" x14ac:dyDescent="0.35">
      <c r="A8" s="7">
        <v>44444</v>
      </c>
      <c r="B8">
        <v>1</v>
      </c>
      <c r="C8">
        <v>6.4</v>
      </c>
      <c r="D8">
        <v>13</v>
      </c>
      <c r="E8" s="6">
        <v>10.6</v>
      </c>
      <c r="F8" s="6">
        <v>15.8</v>
      </c>
    </row>
    <row r="9" spans="1:6" x14ac:dyDescent="0.35">
      <c r="A9" s="2" t="s">
        <v>15</v>
      </c>
      <c r="B9" s="2">
        <v>1</v>
      </c>
      <c r="C9" s="3">
        <f>AVERAGE(C2:C8)</f>
        <v>7.2</v>
      </c>
      <c r="D9" s="4">
        <f>AVERAGE(D2:D8)</f>
        <v>13.571428571428571</v>
      </c>
      <c r="E9" s="5">
        <f>AVERAGE(E2:E8)</f>
        <v>7.3985714285714286</v>
      </c>
      <c r="F9" s="3">
        <f>AVERAGE(F2:F8)</f>
        <v>22.300000000000004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212D1-F7B7-4B4B-9470-D6D382CF09A4}">
  <dimension ref="A1:K15"/>
  <sheetViews>
    <sheetView tabSelected="1" zoomScale="75" zoomScaleNormal="75" workbookViewId="0">
      <selection activeCell="H30" sqref="H30"/>
    </sheetView>
  </sheetViews>
  <sheetFormatPr defaultRowHeight="14.5" x14ac:dyDescent="0.35"/>
  <cols>
    <col min="1" max="1" width="12.7265625" bestFit="1" customWidth="1"/>
    <col min="2" max="2" width="14.81640625" bestFit="1" customWidth="1"/>
    <col min="3" max="3" width="21.54296875" bestFit="1" customWidth="1"/>
    <col min="4" max="4" width="14.81640625" bestFit="1" customWidth="1"/>
    <col min="5" max="5" width="30.453125" bestFit="1" customWidth="1"/>
    <col min="6" max="6" width="20.54296875" bestFit="1" customWidth="1"/>
    <col min="7" max="7" width="25.1796875" bestFit="1" customWidth="1"/>
    <col min="8" max="8" width="18.453125" bestFit="1" customWidth="1"/>
    <col min="9" max="9" width="9.26953125" bestFit="1" customWidth="1"/>
    <col min="10" max="10" width="15.54296875" bestFit="1" customWidth="1"/>
    <col min="11" max="11" width="13.453125" bestFit="1" customWidth="1"/>
  </cols>
  <sheetData>
    <row r="1" spans="1:11" x14ac:dyDescent="0.35">
      <c r="A1" t="s">
        <v>0</v>
      </c>
      <c r="B1" t="s">
        <v>13</v>
      </c>
      <c r="C1" t="s">
        <v>12</v>
      </c>
      <c r="D1" t="s">
        <v>5</v>
      </c>
      <c r="E1" t="s">
        <v>17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 s="1">
        <v>0.5</v>
      </c>
      <c r="B2" s="1">
        <v>23.69</v>
      </c>
      <c r="C2" s="1">
        <v>8.6</v>
      </c>
      <c r="D2" s="8"/>
      <c r="E2" s="8"/>
      <c r="F2" s="1">
        <v>6.9</v>
      </c>
      <c r="G2" s="1" t="s">
        <v>16</v>
      </c>
      <c r="H2" s="1">
        <v>0.16</v>
      </c>
      <c r="I2" s="1" t="s">
        <v>11</v>
      </c>
      <c r="J2" s="1">
        <v>14.7</v>
      </c>
      <c r="K2">
        <v>12.1</v>
      </c>
    </row>
    <row r="3" spans="1:11" x14ac:dyDescent="0.35">
      <c r="A3">
        <v>1</v>
      </c>
      <c r="B3">
        <v>23.66</v>
      </c>
      <c r="C3">
        <v>8.58</v>
      </c>
    </row>
    <row r="4" spans="1:11" x14ac:dyDescent="0.35">
      <c r="A4">
        <v>2</v>
      </c>
      <c r="B4">
        <v>23.33</v>
      </c>
      <c r="C4">
        <v>8.6300000000000008</v>
      </c>
    </row>
    <row r="5" spans="1:11" x14ac:dyDescent="0.35">
      <c r="A5">
        <v>3</v>
      </c>
      <c r="B5">
        <v>23.17</v>
      </c>
      <c r="C5">
        <v>8.66</v>
      </c>
    </row>
    <row r="6" spans="1:11" x14ac:dyDescent="0.35">
      <c r="A6">
        <v>4</v>
      </c>
      <c r="B6">
        <v>22.36</v>
      </c>
      <c r="C6">
        <v>8.9</v>
      </c>
    </row>
    <row r="7" spans="1:11" x14ac:dyDescent="0.35">
      <c r="A7">
        <v>6</v>
      </c>
      <c r="B7">
        <v>13.92</v>
      </c>
      <c r="C7">
        <v>10.55</v>
      </c>
      <c r="D7">
        <v>6.4</v>
      </c>
    </row>
    <row r="8" spans="1:11" x14ac:dyDescent="0.35">
      <c r="A8">
        <v>7</v>
      </c>
      <c r="B8">
        <v>11.37</v>
      </c>
      <c r="C8">
        <v>8.1999999999999993</v>
      </c>
    </row>
    <row r="9" spans="1:11" x14ac:dyDescent="0.35">
      <c r="A9">
        <v>8</v>
      </c>
      <c r="B9">
        <v>9.91</v>
      </c>
      <c r="C9">
        <v>5.43</v>
      </c>
    </row>
    <row r="10" spans="1:11" x14ac:dyDescent="0.35">
      <c r="A10">
        <v>9</v>
      </c>
      <c r="B10">
        <v>9.23</v>
      </c>
      <c r="C10">
        <v>3.81</v>
      </c>
    </row>
    <row r="11" spans="1:11" x14ac:dyDescent="0.35">
      <c r="A11">
        <v>10</v>
      </c>
      <c r="B11">
        <v>8.69</v>
      </c>
      <c r="C11">
        <v>2.5299999999999998</v>
      </c>
    </row>
    <row r="12" spans="1:11" x14ac:dyDescent="0.35">
      <c r="A12">
        <v>11</v>
      </c>
      <c r="B12">
        <v>8.39</v>
      </c>
      <c r="C12">
        <v>2.11</v>
      </c>
    </row>
    <row r="13" spans="1:11" x14ac:dyDescent="0.35">
      <c r="A13" s="1">
        <v>12</v>
      </c>
      <c r="B13" s="1">
        <v>8.08</v>
      </c>
      <c r="C13" s="1">
        <v>0.69</v>
      </c>
      <c r="D13" s="8"/>
      <c r="E13" s="8"/>
      <c r="F13" s="1">
        <v>29.7</v>
      </c>
      <c r="G13" s="1">
        <v>18</v>
      </c>
      <c r="H13" s="1">
        <v>0.37</v>
      </c>
      <c r="I13" s="1">
        <v>462</v>
      </c>
      <c r="J13" s="1">
        <v>700</v>
      </c>
      <c r="K13">
        <v>12.5</v>
      </c>
    </row>
    <row r="14" spans="1:11" x14ac:dyDescent="0.35">
      <c r="A14" s="1">
        <v>13</v>
      </c>
      <c r="B14" s="1">
        <v>7.45</v>
      </c>
      <c r="C14" s="1">
        <v>0.12</v>
      </c>
      <c r="D14" s="8"/>
      <c r="E14" s="1">
        <v>14.2</v>
      </c>
    </row>
    <row r="15" spans="1:11" x14ac:dyDescent="0.35">
      <c r="A15" s="1" t="s">
        <v>18</v>
      </c>
      <c r="B15" s="8"/>
      <c r="C15" s="8"/>
      <c r="D15" s="8"/>
      <c r="E15" s="1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 LMP</vt:lpstr>
      <vt:lpstr>7-6-2021 Profile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Mark</dc:creator>
  <cp:lastModifiedBy>Mitchell, Mark</cp:lastModifiedBy>
  <dcterms:created xsi:type="dcterms:W3CDTF">2021-08-19T21:21:53Z</dcterms:created>
  <dcterms:modified xsi:type="dcterms:W3CDTF">2022-04-19T18:42:39Z</dcterms:modified>
</cp:coreProperties>
</file>