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ermontgov-my.sharepoint.com/personal/katelyn_bockwoldt_vermont_gov/Documents/Grants/Reporting Templates/August 2021 Updates/"/>
    </mc:Choice>
  </mc:AlternateContent>
  <xr:revisionPtr revIDLastSave="266" documentId="8_{32B5E4AA-0159-4DBC-8AF1-0453A5362608}" xr6:coauthVersionLast="47" xr6:coauthVersionMax="47" xr10:uidLastSave="{6EC6E10F-BBF7-48F0-8A27-4348B5E6AF59}"/>
  <bookViews>
    <workbookView xWindow="-108" yWindow="-108" windowWidth="23256" windowHeight="12576" activeTab="1" xr2:uid="{A772F0D0-4A70-4FC1-891F-447139C56EB0}"/>
  </bookViews>
  <sheets>
    <sheet name="Instructions" sheetId="3" r:id="rId1"/>
    <sheet name="Buffer Report" sheetId="1" r:id="rId2"/>
    <sheet name="Dropdowns"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8" i="1" l="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8" i="1" l="1"/>
  <c r="AC8" i="1" s="1"/>
  <c r="AH9" i="1"/>
  <c r="AH10" i="1"/>
  <c r="AH11" i="1"/>
  <c r="AH12" i="1"/>
  <c r="AH13" i="1"/>
  <c r="AH14" i="1"/>
  <c r="AH15" i="1"/>
  <c r="AH16" i="1"/>
  <c r="AH17" i="1"/>
  <c r="AH8" i="1"/>
  <c r="Z8" i="1" l="1"/>
  <c r="AF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tc={70A38EB6-D08E-454E-B64B-E3DCA23C03C3}</author>
    <author>tc={88D3E5F8-6963-4992-9F73-269539DED371}</author>
    <author>tc={FDBF4E6C-4F02-463E-BE94-DA1AC83B43D1}</author>
    <author>tc={09EC5ECD-29BC-434B-BB55-4EA211A28E10}</author>
    <author>tc={EB3D972D-46E3-456C-ADBF-673D0096CB3D}</author>
    <author>tc={B81300C4-F057-489D-9608-F816E6C19E85}</author>
    <author>tc={EEB9E274-ADFD-4EFB-8C22-DBCA9453C968}</author>
    <author>tc={955E0D1C-ABCA-4F3F-8294-8F727FD0FC96}</author>
    <author>tc={2C77969A-863B-4385-A8DD-E2B0DF0B6D2C}</author>
    <author>tc={711E8533-5490-48F3-BE24-6BD8BC47544B}</author>
    <author>tc={9FE04609-0116-4EAA-B368-7B5C0FA93643}</author>
    <author>tc={0CF6B8F3-5490-41B0-B322-2C9405389AA9}</author>
    <author>tc={8A64AA29-FEF4-4708-8C8B-4C277E8CB48C}</author>
    <author>tc={C1F56EA3-E186-4160-B993-D664F21E31F0}</author>
    <author>tc={EDF165A6-6B29-4131-B83F-B6518368A371}</author>
    <author>tc={0E87D560-D7E7-4523-8105-4D84FD3EC9C1}</author>
    <author>tc={5F21E2A5-250B-426C-8724-A9FBD881B737}</author>
    <author>tc={46E861FE-B69D-4061-9C40-3579E44A1E03}</author>
    <author>tc={FEDCA5D6-4BC6-47A0-BAA1-9567D04DE31C}</author>
    <author>tc={95C4E9D2-0567-43E1-9186-71BF75FB4A70}</author>
    <author>tc={325C93A1-4B70-447C-8A75-9FBD6285B194}</author>
    <author>tc={320DAB50-BA36-40E0-893F-2799FA6277CD}</author>
    <author>tc={45F9F240-37B2-4BD7-9A8C-705ACB30C01A}</author>
    <author>tc={C7821D1D-1995-4B35-B4CE-E5906D34FEFE}</author>
    <author>tc={84EE4E2C-83C3-4E9B-8FDC-148FEEE3745D}</author>
    <author>tc={741C4AB9-2F1E-4C84-8F2B-2EBABE9F189C}</author>
    <author>tc={B60310E7-8B46-4BF6-BA86-6A9C96D261BB}</author>
    <author>tc={E2DF3D23-00B1-4451-8B5F-80C5DE4D5A1E}</author>
    <author>tc={EF89BFE3-8D3B-45FF-95B8-C88C60955945}</author>
    <author>tc={E9BC4D59-D3AA-4697-9E6D-10B01F7D58C1}</author>
    <author>tc={2472FD21-73D6-4C63-B30A-A4C0B67D24A0}</author>
    <author>tc={012615AE-FD25-4C27-BB84-5B140CC35C1F}</author>
    <author>tc={0B9D4543-BBC8-4043-8A6E-D5045270E5DC}</author>
    <author>tc={FA9A2EE6-FFA3-4B7F-AC08-FC70308B0A87}</author>
    <author>tc={7395D6F6-A75C-4D36-A38E-27BAF73F8703}</author>
    <author>tc={EB8C7F65-AEDB-4FC0-AAD3-4C43A7DECA9C}</author>
  </authors>
  <commentList>
    <comment ref="A7" authorId="0" shapeId="0" xr:uid="{70A38EB6-D08E-454E-B64B-E3DCA23C03C3}">
      <text>
        <t>[Threaded comment]
Your version of Excel allows you to read this threaded comment; however, any edits to it will get removed if the file is opened in a newer version of Excel. Learn more: https://go.microsoft.com/fwlink/?linkid=870924
Comment:
    Required. Each planting site must have its own WPD ID. If your project previously submitted a BIF as a deliverbable, you can get the WPD ID after the BIF has been uploaded to WPD.
WPD IDs can be found using the Watershed Projects Database Search: https://anrweb.vt.gov/DEC/CleanWaterDashboard/WPDSearch.aspx</t>
      </text>
    </comment>
    <comment ref="B7" authorId="1" shapeId="0" xr:uid="{88D3E5F8-6963-4992-9F73-269539DED371}">
      <text>
        <t>[Threaded comment]
Your version of Excel allows you to read this threaded comment; however, any edits to it will get removed if the file is opened in a newer version of Excel. Learn more: https://go.microsoft.com/fwlink/?linkid=870924
Comment:
    Required. Enter the title of the project in WPD</t>
      </text>
    </comment>
    <comment ref="D7" authorId="2" shapeId="0" xr:uid="{FDBF4E6C-4F02-463E-BE94-DA1AC83B43D1}">
      <text>
        <t>[Threaded comment]
Your version of Excel allows you to read this threaded comment; however, any edits to it will get removed if the file is opened in a newer version of Excel. Learn more: https://go.microsoft.com/fwlink/?linkid=870924
Comment:
    Required. Briefly describe the outcomes of the project. If project didn't meet intended performance measures identified in the agreement, please explain why.</t>
      </text>
    </comment>
    <comment ref="E7" authorId="3" shapeId="0" xr:uid="{09EC5ECD-29BC-434B-BB55-4EA211A28E10}">
      <text>
        <t>[Threaded comment]
Your version of Excel allows you to read this threaded comment; however, any edits to it will get removed if the file is opened in a newer version of Excel. Learn more: https://go.microsoft.com/fwlink/?linkid=870924
Comment:
    Enter the town where the buffer planting or enhancement occurred. You may enter coordinates into the Water Quality Screening Tool to determine the town: https://anrweb.vt.gov/DEC/cleanWaterDashboard/ScreeningTool.aspx</t>
      </text>
    </comment>
    <comment ref="F7" authorId="4" shapeId="0" xr:uid="{EB3D972D-46E3-456C-ADBF-673D0096CB3D}">
      <text>
        <t>[Threaded comment]
Your version of Excel allows you to read this threaded comment; however, any edits to it will get removed if the file is opened in a newer version of Excel. Learn more: https://go.microsoft.com/fwlink/?linkid=870924
Comment:
    Enter the stream name where the buffer planting or enhancement occurred (e.g., Missisquoi River).</t>
      </text>
    </comment>
    <comment ref="G7" authorId="5" shapeId="0" xr:uid="{B81300C4-F057-489D-9608-F816E6C19E85}">
      <text>
        <t>[Threaded comment]
Your version of Excel allows you to read this threaded comment; however, any edits to it will get removed if the file is opened in a newer version of Excel. Learn more: https://go.microsoft.com/fwlink/?linkid=870924
Comment:
    Stream reach or segment of the project, if applicable. Stream reach IDs are used to link projects to relevant River Corridor Plans and Stream Geomorphic Assessments (SGAs). Streams will have a reach ID number if there was Phase 1 or Phase 2 Stream Geomorphic Assessment work completed on the stream. Stream reach/segment IDs can be found on the Natural Resources Atlas (https://anrmaps.vermont.gov/websites/anra5) using the following steps (1) Select “Rivers Program” from the drop-down in the Layers tab, (2) Expand the “Rivers Management” layer to see Phase 1 streams in pink and Phase 2 streams in yellow, (3) select the stream segment for your project and use the layer navigator arrows to find the RchID (e.g., M16), (4) select “View Additional Details” for more information on the segment and to obtain links to SGA reports.</t>
      </text>
    </comment>
    <comment ref="H7" authorId="6" shapeId="0" xr:uid="{EEB9E274-ADFD-4EFB-8C22-DBCA9453C968}">
      <text>
        <t>[Threaded comment]
Your version of Excel allows you to read this threaded comment; however, any edits to it will get removed if the file is opened in a newer version of Excel. Learn more: https://go.microsoft.com/fwlink/?linkid=870924
Comment:
    Enter the date the planting or enhancement was completed (e.g., 5/12/2021). Range is not acceptable.</t>
      </text>
    </comment>
    <comment ref="I7" authorId="7" shapeId="0" xr:uid="{955E0D1C-ABCA-4F3F-8294-8F727FD0FC96}">
      <text>
        <t>[Threaded comment]
Your version of Excel allows you to read this threaded comment; however, any edits to it will get removed if the file is opened in a newer version of Excel. Learn more: https://go.microsoft.com/fwlink/?linkid=870924
Comment:
    Required. Enter the state funds spent on this planting/enhancement site.</t>
      </text>
    </comment>
    <comment ref="J7" authorId="8" shapeId="0" xr:uid="{2C77969A-863B-4385-A8DD-E2B0DF0B6D2C}">
      <text>
        <t>[Threaded comment]
Your version of Excel allows you to read this threaded comment; however, any edits to it will get removed if the file is opened in a newer version of Excel. Learn more: https://go.microsoft.com/fwlink/?linkid=870924
Comment:
    Required. Enter the local/in-kind match provided to this project, as reported on the Form 430M. If no leveraged funds, please enter $0.</t>
      </text>
    </comment>
    <comment ref="K7" authorId="9" shapeId="0" xr:uid="{711E8533-5490-48F3-BE24-6BD8BC47544B}">
      <text>
        <t>[Threaded comment]
Your version of Excel allows you to read this threaded comment; however, any edits to it will get removed if the file is opened in a newer version of Excel. Learn more: https://go.microsoft.com/fwlink/?linkid=870924
Comment:
    Required. From the dropdown, choose the first performance measure indicated in your grant agreement.</t>
      </text>
    </comment>
    <comment ref="L7" authorId="10" shapeId="0" xr:uid="{9FE04609-0116-4EAA-B368-7B5C0FA93643}">
      <text>
        <t>[Threaded comment]
Your version of Excel allows you to read this threaded comment; however, any edits to it will get removed if the file is opened in a newer version of Excel. Learn more: https://go.microsoft.com/fwlink/?linkid=870924
Comment:
    Required. Indicate the number of units of the performance measure that were fully completed (e.g., 2 final designs completed)</t>
      </text>
    </comment>
    <comment ref="M7" authorId="11" shapeId="0" xr:uid="{0CF6B8F3-5490-41B0-B322-2C9405389AA9}">
      <text>
        <t>[Threaded comment]
Your version of Excel allows you to read this threaded comment; however, any edits to it will get removed if the file is opened in a newer version of Excel. Learn more: https://go.microsoft.com/fwlink/?linkid=870924
Comment:
    From the dropdown, choose the second performance measure indicated in your grant agreement, if applicable.</t>
      </text>
    </comment>
    <comment ref="N7" authorId="12" shapeId="0" xr:uid="{8A64AA29-FEF4-4708-8C8B-4C277E8CB48C}">
      <text>
        <t>[Threaded comment]
Your version of Excel allows you to read this threaded comment; however, any edits to it will get removed if the file is opened in a newer version of Excel. Learn more: https://go.microsoft.com/fwlink/?linkid=870924
Comment:
    Indicate the number of units of the performance measure that were fully completed (e.g., 2 final designs completed)</t>
      </text>
    </comment>
    <comment ref="O7" authorId="13" shapeId="0" xr:uid="{C1F56EA3-E186-4160-B993-D664F21E31F0}">
      <text>
        <t>[Threaded comment]
Your version of Excel allows you to read this threaded comment; however, any edits to it will get removed if the file is opened in a newer version of Excel. Learn more: https://go.microsoft.com/fwlink/?linkid=870924
Comment:
    Enter the mid-point latitude of the buffer in decimal degrees (e.g., 43.2349)</t>
      </text>
    </comment>
    <comment ref="P7" authorId="14" shapeId="0" xr:uid="{EDF165A6-6B29-4131-B83F-B6518368A371}">
      <text>
        <t>[Threaded comment]
Your version of Excel allows you to read this threaded comment; however, any edits to it will get removed if the file is opened in a newer version of Excel. Learn more: https://go.microsoft.com/fwlink/?linkid=870924
Comment:
    Enter the mid-point longitude of the buffer in decimal degrees (e.g., -72.86545)</t>
      </text>
    </comment>
    <comment ref="Q7" authorId="15" shapeId="0" xr:uid="{0E87D560-D7E7-4523-8105-4D84FD3EC9C1}">
      <text>
        <t>[Threaded comment]
Your version of Excel allows you to read this threaded comment; however, any edits to it will get removed if the file is opened in a newer version of Excel. Learn more: https://go.microsoft.com/fwlink/?linkid=870924
Comment:
    Required. Only enter the most specific watershed(s) or basin for the project. Projects may fall into one watershed or multiple watersheds.  Do not enter multiple levels of location data. For example, if a project is located in the “8 – Upper Mad River Tributaries (VT08-20)”, do not also enter “8 – Winooski River Basin” or “Lake Champlain Basin”. 
The Water Quality Screening Tool can be used to identify the sub-Basin of a project: https://anrweb.vt.gov/DEC/cleanWaterDashboard/ScreeningTool.aspx</t>
      </text>
    </comment>
    <comment ref="R7" authorId="16" shapeId="0" xr:uid="{5F21E2A5-250B-426C-8724-A9FBD881B737}">
      <text>
        <t>[Threaded comment]
Your version of Excel allows you to read this threaded comment; however, any edits to it will get removed if the file is opened in a newer version of Excel. Learn more: https://go.microsoft.com/fwlink/?linkid=870924
Comment:
    Use the Water Quality Screening Tool to determine the TMDL drainage area of the BMP: https://anrweb.vt.gov/DEC/cleanWaterDashboard/ScreeningTool.aspx</t>
      </text>
    </comment>
    <comment ref="S7" authorId="17" shapeId="0" xr:uid="{46E861FE-B69D-4061-9C40-3579E44A1E03}">
      <text>
        <t>[Threaded comment]
Your version of Excel allows you to read this threaded comment; however, any edits to it will get removed if the file is opened in a newer version of Excel. Learn more: https://go.microsoft.com/fwlink/?linkid=870924
Comment:
    Enter the average width of the buffer planting</t>
      </text>
    </comment>
    <comment ref="T7" authorId="18" shapeId="0" xr:uid="{FEDCA5D6-4BC6-47A0-BAA1-9567D04DE31C}">
      <text>
        <t>[Threaded comment]
Your version of Excel allows you to read this threaded comment; however, any edits to it will get removed if the file is opened in a newer version of Excel. Learn more: https://go.microsoft.com/fwlink/?linkid=870924
Comment:
    Enter the length of the buffer planting.</t>
      </text>
    </comment>
    <comment ref="U7" authorId="19" shapeId="0" xr:uid="{95C4E9D2-0567-43E1-9186-71BF75FB4A70}">
      <text>
        <t>[Threaded comment]
Your version of Excel allows you to read this threaded comment; however, any edits to it will get removed if the file is opened in a newer version of Excel. Learn more: https://go.microsoft.com/fwlink/?linkid=870924
Comment:
    Enter the acres of buffer planted</t>
      </text>
    </comment>
    <comment ref="V7" authorId="20" shapeId="0" xr:uid="{325C93A1-4B70-447C-8A75-9FBD6285B194}">
      <text>
        <t>[Threaded comment]
Your version of Excel allows you to read this threaded comment; however, any edits to it will get removed if the file is opened in a newer version of Excel. Learn more: https://go.microsoft.com/fwlink/?linkid=870924
Comment:
    Enter the prior land use of the direct area where the buffer was planted. Land uses have been simplified for reporting: Developed Pervious, Developed Impervious, Cropland, or Pasture. Cropland represents areas of corn or hay, while Pasture refers to agricultural areas of fertilized grasses. Developed Pervious refers to areas of lawn or turfgrass, while Developed Impervious refers to areas of hard surfaces (e.g., driveways, parking lots). In most cases, this will be Developed Pervious.</t>
      </text>
    </comment>
    <comment ref="W7" authorId="21" shapeId="0" xr:uid="{320DAB50-BA36-40E0-893F-2799FA6277CD}">
      <text>
        <t>[Threaded comment]
Your version of Excel allows you to read this threaded comment; however, any edits to it will get removed if the file is opened in a newer version of Excel. Learn more: https://go.microsoft.com/fwlink/?linkid=870924
Comment:
    Automatically calculated. For phosphorus accounting, the buffer drainage area is defined as 5 times the buffer area. For example, if a planted buffer is 1.15 acres then 5.75 acres of upslope area is considered the drainage area for the buffer.</t>
      </text>
    </comment>
    <comment ref="X7" authorId="22" shapeId="0" xr:uid="{45F9F240-37B2-4BD7-9A8C-705ACB30C01A}">
      <text>
        <t>[Threaded comment]
Your version of Excel allows you to read this threaded comment; however, any edits to it will get removed if the file is opened in a newer version of Excel. Learn more: https://go.microsoft.com/fwlink/?linkid=870924
Comment:
    For phosphorus accounting, DEC needs to know the land uses within the drainage area of the buffer. The drainage area should be delineated as 25 times the buffer width (see Instructions tab for example). Grantees may measure and summarize drainage area land uses using Google Maps. To estimate land uses using satellite imagery, select the Satellite layer and enter your buffer coordinates to zoom into the planting site. Measure the drainage area as 25 times the buffer width and estimate land uses in width by length as Developed Pervious (grass/shrubs, bare soil), Developed Impervious (buildings, roads, other paved, railroads), Cropland (crops, hay), or Pasture. Up to three categories can be reported for a single buffer drainage area. Up to three land uses can be reported</t>
      </text>
    </comment>
    <comment ref="Y7" authorId="23" shapeId="0" xr:uid="{C7821D1D-1995-4B35-B4CE-E5906D34FEFE}">
      <text>
        <t>[Threaded comment]
Your version of Excel allows you to read this threaded comment; however, any edits to it will get removed if the file is opened in a newer version of Excel. Learn more: https://go.microsoft.com/fwlink/?linkid=870924
Comment:
    Estimate the percentages of different land uses in the delineated drainage area</t>
      </text>
    </comment>
    <comment ref="Z7" authorId="24" shapeId="0" xr:uid="{84EE4E2C-83C3-4E9B-8FDC-148FEEE3745D}">
      <text>
        <t>[Threaded comment]
Your version of Excel allows you to read this threaded comment; however, any edits to it will get removed if the file is opened in a newer version of Excel. Learn more: https://go.microsoft.com/fwlink/?linkid=870924
Comment:
    Acres will be automatically calculated based on upland drainage area and percentage of land use</t>
      </text>
    </comment>
    <comment ref="AA7" authorId="25" shapeId="0" xr:uid="{741C4AB9-2F1E-4C84-8F2B-2EBABE9F189C}">
      <text>
        <t>[Threaded comment]
Your version of Excel allows you to read this threaded comment; however, any edits to it will get removed if the file is opened in a newer version of Excel. Learn more: https://go.microsoft.com/fwlink/?linkid=870924
Comment:
    For phosphorus accounting, DEC needs to know the land uses within the drainage area of the buffer. The drainage area should be delineated as 25 times the buffer width (see Instructions tab for example). Grantees may measure and summarize drainage area land uses using Google Maps. To estimate land uses using satellite imagery, select the Satellite layer and enter your buffer coordinates to zoom into the planting site. Measure the drainage area as 25 times the buffer width and estimate land uses in width by length as Developed Pervious (grass/shrubs, bare soil), Developed Impervious (buildings, roads, other paved, railroads), Cropland (crops, hay), or Pasture. Up to three categories can be reported for a single buffer drainage area. Up to three land uses can be reported</t>
      </text>
    </comment>
    <comment ref="AB7" authorId="26" shapeId="0" xr:uid="{B60310E7-8B46-4BF6-BA86-6A9C96D261BB}">
      <text>
        <t>[Threaded comment]
Your version of Excel allows you to read this threaded comment; however, any edits to it will get removed if the file is opened in a newer version of Excel. Learn more: https://go.microsoft.com/fwlink/?linkid=870924
Comment:
    Estimate the percentages of different land uses in the delineated drainage area</t>
      </text>
    </comment>
    <comment ref="AC7" authorId="27" shapeId="0" xr:uid="{E2DF3D23-00B1-4451-8B5F-80C5DE4D5A1E}">
      <text>
        <t>[Threaded comment]
Your version of Excel allows you to read this threaded comment; however, any edits to it will get removed if the file is opened in a newer version of Excel. Learn more: https://go.microsoft.com/fwlink/?linkid=870924
Comment:
    Acres will be automatically calculated based on upland drainage area and percentage of land use</t>
      </text>
    </comment>
    <comment ref="AD7" authorId="28" shapeId="0" xr:uid="{EF89BFE3-8D3B-45FF-95B8-C88C60955945}">
      <text>
        <t>[Threaded comment]
Your version of Excel allows you to read this threaded comment; however, any edits to it will get removed if the file is opened in a newer version of Excel. Learn more: https://go.microsoft.com/fwlink/?linkid=870924
Comment:
    For phosphorus accounting, DEC needs to know the land uses within the drainage area of the buffer. The drainage area should be delineated as 25 times the buffer width (see Instructions tab for example). Grantees may measure and summarize drainage area land uses using Google Maps. To estimate land uses using satellite imagery, select the Satellite layer and enter your buffer coordinates to zoom into the planting site. Measure the drainage area as 25 times the buffer width and estimate land uses in width by length as Developed Pervious (grass/shrubs, bare soil), Developed Impervious (buildings, roads, other paved, railroads), Cropland (crops, hay), or Pasture. Up to three categories can be reported for a single buffer drainage area. Up to three land uses can be reported.</t>
      </text>
    </comment>
    <comment ref="AE7" authorId="29" shapeId="0" xr:uid="{E9BC4D59-D3AA-4697-9E6D-10B01F7D58C1}">
      <text>
        <t>[Threaded comment]
Your version of Excel allows you to read this threaded comment; however, any edits to it will get removed if the file is opened in a newer version of Excel. Learn more: https://go.microsoft.com/fwlink/?linkid=870924
Comment:
    Estimate the percentages of different land uses in the delineated drainage area</t>
      </text>
    </comment>
    <comment ref="AF7" authorId="30" shapeId="0" xr:uid="{2472FD21-73D6-4C63-B30A-A4C0B67D24A0}">
      <text>
        <t>[Threaded comment]
Your version of Excel allows you to read this threaded comment; however, any edits to it will get removed if the file is opened in a newer version of Excel. Learn more: https://go.microsoft.com/fwlink/?linkid=870924
Comment:
    Acres will be automatically calculated based on upland drainage area and percentage of land use</t>
      </text>
    </comment>
    <comment ref="AG7" authorId="31" shapeId="0" xr:uid="{012615AE-FD25-4C27-BB84-5B140CC35C1F}">
      <text>
        <t>[Threaded comment]
Your version of Excel allows you to read this threaded comment; however, any edits to it will get removed if the file is opened in a newer version of Excel. Learn more: https://go.microsoft.com/fwlink/?linkid=870924
Comment:
    Developed Impervious draining to a collection system (e.g., stormwater catch basins) is not credited in the buffer drainage area because the overland flow does not drain to buffer.</t>
      </text>
    </comment>
    <comment ref="AH7" authorId="32" shapeId="0" xr:uid="{0B9D4543-BBC8-4043-8A6E-D5045270E5DC}">
      <text>
        <t>[Threaded comment]
Your version of Excel allows you to read this threaded comment; however, any edits to it will get removed if the file is opened in a newer version of Excel. Learn more: https://go.microsoft.com/fwlink/?linkid=870924
Comment:
    Must add to 100%</t>
      </text>
    </comment>
    <comment ref="AI7" authorId="33" shapeId="0" xr:uid="{FA9A2EE6-FFA3-4B7F-AC08-FC70308B0A87}">
      <text>
        <t>[Threaded comment]
Your version of Excel allows you to read this threaded comment; however, any edits to it will get removed if the file is opened in a newer version of Excel. Learn more: https://go.microsoft.com/fwlink/?linkid=870924
Comment:
    Enter the name of the stweardship responsible party</t>
      </text>
    </comment>
    <comment ref="AJ7" authorId="34" shapeId="0" xr:uid="{7395D6F6-A75C-4D36-A38E-27BAF73F8703}">
      <text>
        <t>[Threaded comment]
Your version of Excel allows you to read this threaded comment; however, any edits to it will get removed if the file is opened in a newer version of Excel. Learn more: https://go.microsoft.com/fwlink/?linkid=870924
Comment:
    Enter the phone number of the stewardship responsible party</t>
      </text>
    </comment>
    <comment ref="AK7" authorId="35" shapeId="0" xr:uid="{EB8C7F65-AEDB-4FC0-AAD3-4C43A7DECA9C}">
      <text>
        <t>[Threaded comment]
Your version of Excel allows you to read this threaded comment; however, any edits to it will get removed if the file is opened in a newer version of Excel. Learn more: https://go.microsoft.com/fwlink/?linkid=870924
Comment:
    Enter the email of the stewardship responsible party</t>
      </text>
    </comment>
  </commentList>
</comments>
</file>

<file path=xl/sharedStrings.xml><?xml version="1.0" encoding="utf-8"?>
<sst xmlns="http://schemas.openxmlformats.org/spreadsheetml/2006/main" count="607" uniqueCount="595">
  <si>
    <t>To receive phosphorus credit for the land use conversion, DEC needs to know the land use of the planted area prior to the buffer planting. Land uses have been simplified for reporting: Developed Pervious, Developed Impervious, Cropland, or Pasture. Cropland represents areas of corn or hay, while Pasture refers to agricultural areas of fertilized grasses. Developed Pervious refers to areas of lawn or turfgrass, while Developed Impervious refers to areas of hard surfaces (e.g., driveways, parking lots). Note that Developed Impervious draining to a collection system (e.g., stormwater catch basins) is not credited in the buffer drainage area because the overland flow does not drain to buffer.</t>
  </si>
  <si>
    <t>To receive phosphorus credit for overland flow treatment, DEC needs to know the land uses within the drainage area of the buffer. The drainage area is defined as 5 times the buffer area. For example, if a planted buffer is 1.15 acres then 5.75 acres of upslope area is considered the drainage area for the buffer. The drainage area should be delineated as 25 times the buffer width (see example at right).</t>
  </si>
  <si>
    <r>
      <t xml:space="preserve">Alternatively, grantees can use measure and summarize the drainage area land uses using the VCGI Map Viewer: https://maps.vermont.gov/vcgi/html5viewer/?viewer=vtmapviewer. To measure the drainage area, use the "Measure" toolboar at the top of the Map Viewer (see example below). Under the Land Cover/Use layer on the left of the Map Viewer, select "Agricultural Land Cover (2016)" and "Land Cover 2016" (see layer legend below). The land use color symbology for these two layers is shown in the black legends below. For reporting to DEC, land uses in the drainage area should be classified as </t>
    </r>
    <r>
      <rPr>
        <u/>
        <sz val="11"/>
        <color theme="1"/>
        <rFont val="Calibri"/>
        <family val="2"/>
        <scheme val="minor"/>
      </rPr>
      <t>Developed Pervious</t>
    </r>
    <r>
      <rPr>
        <sz val="11"/>
        <color theme="1"/>
        <rFont val="Calibri"/>
        <family val="2"/>
        <scheme val="minor"/>
      </rPr>
      <t xml:space="preserve"> (grass/shrubs, bare soil), </t>
    </r>
    <r>
      <rPr>
        <u/>
        <sz val="11"/>
        <color theme="1"/>
        <rFont val="Calibri"/>
        <family val="2"/>
        <scheme val="minor"/>
      </rPr>
      <t>Developed Impervious</t>
    </r>
    <r>
      <rPr>
        <sz val="11"/>
        <color theme="1"/>
        <rFont val="Calibri"/>
        <family val="2"/>
        <scheme val="minor"/>
      </rPr>
      <t xml:space="preserve"> (buildings, roads, other paved, railroads), </t>
    </r>
    <r>
      <rPr>
        <u/>
        <sz val="11"/>
        <color theme="1"/>
        <rFont val="Calibri"/>
        <family val="2"/>
        <scheme val="minor"/>
      </rPr>
      <t>Cropland</t>
    </r>
    <r>
      <rPr>
        <sz val="11"/>
        <color theme="1"/>
        <rFont val="Calibri"/>
        <family val="2"/>
        <scheme val="minor"/>
      </rPr>
      <t xml:space="preserve"> (crops, hay), or </t>
    </r>
    <r>
      <rPr>
        <u/>
        <sz val="11"/>
        <color theme="1"/>
        <rFont val="Calibri"/>
        <family val="2"/>
        <scheme val="minor"/>
      </rPr>
      <t>Pasture</t>
    </r>
    <r>
      <rPr>
        <sz val="11"/>
        <color theme="1"/>
        <rFont val="Calibri"/>
        <family val="2"/>
        <scheme val="minor"/>
      </rPr>
      <t>. Up to three categories can be reported for a single buffer drainage area.</t>
    </r>
  </si>
  <si>
    <r>
      <t>Grantees may also measure and summarize drainage area land uses using Google Maps. To estimate land uses using satellite imagery, select the Satellite layer and enter your buffer coordinates to zoom into the planting site. Measure the drainage area as 25 times the buffer width and estimate land uses in width by length as</t>
    </r>
    <r>
      <rPr>
        <u/>
        <sz val="11"/>
        <color theme="1"/>
        <rFont val="Calibri"/>
        <family val="2"/>
        <scheme val="minor"/>
      </rPr>
      <t xml:space="preserve"> Developed Pervious </t>
    </r>
    <r>
      <rPr>
        <sz val="11"/>
        <color theme="1"/>
        <rFont val="Calibri"/>
        <family val="2"/>
        <scheme val="minor"/>
      </rPr>
      <t xml:space="preserve">(grass/shrubs, bare soil), </t>
    </r>
    <r>
      <rPr>
        <u/>
        <sz val="11"/>
        <color theme="1"/>
        <rFont val="Calibri"/>
        <family val="2"/>
        <scheme val="minor"/>
      </rPr>
      <t>Developed Impervious</t>
    </r>
    <r>
      <rPr>
        <sz val="11"/>
        <color theme="1"/>
        <rFont val="Calibri"/>
        <family val="2"/>
        <scheme val="minor"/>
      </rPr>
      <t xml:space="preserve"> (buildings, roads, other paved, railroads), </t>
    </r>
    <r>
      <rPr>
        <u/>
        <sz val="11"/>
        <color theme="1"/>
        <rFont val="Calibri"/>
        <family val="2"/>
        <scheme val="minor"/>
      </rPr>
      <t>Cropland</t>
    </r>
    <r>
      <rPr>
        <sz val="11"/>
        <color theme="1"/>
        <rFont val="Calibri"/>
        <family val="2"/>
        <scheme val="minor"/>
      </rPr>
      <t xml:space="preserve"> (crops, hay), or </t>
    </r>
    <r>
      <rPr>
        <u/>
        <sz val="11"/>
        <color theme="1"/>
        <rFont val="Calibri"/>
        <family val="2"/>
        <scheme val="minor"/>
      </rPr>
      <t>Pasture</t>
    </r>
    <r>
      <rPr>
        <sz val="11"/>
        <color theme="1"/>
        <rFont val="Calibri"/>
        <family val="2"/>
        <scheme val="minor"/>
      </rPr>
      <t>. Up to three categories can be reported for a single buffer drainage area.</t>
    </r>
  </si>
  <si>
    <t>Reach ID</t>
  </si>
  <si>
    <t xml:space="preserve">Prior land use of buffer area </t>
  </si>
  <si>
    <t>Acres of upland land use #1</t>
  </si>
  <si>
    <t>Percent of upland land use #2</t>
  </si>
  <si>
    <t>Acres of upland land use #2</t>
  </si>
  <si>
    <t>Percent of upland land use #3</t>
  </si>
  <si>
    <t>Acres of upland land use #3</t>
  </si>
  <si>
    <t>Sum of land use percentages</t>
  </si>
  <si>
    <t>Burlington</t>
  </si>
  <si>
    <t>Developed Pervious</t>
  </si>
  <si>
    <t>Forest</t>
  </si>
  <si>
    <t>Developed Impervious</t>
  </si>
  <si>
    <t>Land Uses</t>
  </si>
  <si>
    <t>Towns</t>
  </si>
  <si>
    <t>Addison</t>
  </si>
  <si>
    <t>Yes</t>
  </si>
  <si>
    <t>Albany</t>
  </si>
  <si>
    <t>No</t>
  </si>
  <si>
    <t>Cropland</t>
  </si>
  <si>
    <t>Alburg</t>
  </si>
  <si>
    <t>Pasture</t>
  </si>
  <si>
    <t>Andover</t>
  </si>
  <si>
    <t>Arlington</t>
  </si>
  <si>
    <t>Athens</t>
  </si>
  <si>
    <t>Averill</t>
  </si>
  <si>
    <t>Avery's Gore</t>
  </si>
  <si>
    <t>Bakersfield</t>
  </si>
  <si>
    <t>Baltimore</t>
  </si>
  <si>
    <t>Barnard</t>
  </si>
  <si>
    <t>Barnet</t>
  </si>
  <si>
    <t>Barre City</t>
  </si>
  <si>
    <t>Barre Town</t>
  </si>
  <si>
    <t>Barton</t>
  </si>
  <si>
    <t>Belvidere</t>
  </si>
  <si>
    <t>Bennington</t>
  </si>
  <si>
    <t>Benson</t>
  </si>
  <si>
    <t>Berkshire</t>
  </si>
  <si>
    <t>Berlin</t>
  </si>
  <si>
    <t>Bethel</t>
  </si>
  <si>
    <t>Bloomfield</t>
  </si>
  <si>
    <t>Bolton</t>
  </si>
  <si>
    <t>Bradford</t>
  </si>
  <si>
    <t>Braintree</t>
  </si>
  <si>
    <t>Brandon</t>
  </si>
  <si>
    <t>Brattleboro</t>
  </si>
  <si>
    <t>Bridgewater</t>
  </si>
  <si>
    <t>Bridport</t>
  </si>
  <si>
    <t>Brighton</t>
  </si>
  <si>
    <t>Bristol</t>
  </si>
  <si>
    <t>Brookfield</t>
  </si>
  <si>
    <t>Brookline</t>
  </si>
  <si>
    <t>Brownington</t>
  </si>
  <si>
    <t>Brunswick</t>
  </si>
  <si>
    <t>Buel's Gore</t>
  </si>
  <si>
    <t>Burke</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</si>
  <si>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</si>
  <si>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</si>
  <si>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</si>
  <si>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</si>
  <si>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</si>
  <si>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</si>
  <si>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</si>
  <si>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</si>
  <si>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</si>
  <si>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</si>
  <si>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</si>
  <si>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</si>
  <si>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</si>
  <si>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</si>
  <si>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</si>
  <si>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</si>
  <si>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</si>
  <si>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</si>
  <si>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</si>
  <si>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</si>
  <si>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</si>
  <si>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</si>
  <si>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</si>
  <si>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</si>
  <si>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</si>
  <si>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</si>
  <si>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</si>
  <si>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</si>
  <si>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</si>
  <si>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Enosburgh</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</si>
  <si>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</si>
  <si>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</si>
  <si>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</si>
  <si>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</si>
  <si>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</si>
  <si>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</si>
  <si>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</si>
  <si>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</si>
  <si>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</si>
  <si>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</si>
  <si>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</si>
  <si>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</si>
  <si>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</si>
  <si>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</si>
  <si>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</si>
  <si>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</si>
  <si>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</si>
  <si>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</si>
  <si>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</si>
  <si>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</si>
  <si>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</si>
  <si>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</si>
  <si>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</si>
  <si>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</si>
  <si>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</si>
  <si>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</si>
  <si>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</si>
  <si>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</si>
  <si>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</si>
  <si>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</si>
  <si>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</si>
  <si>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</si>
  <si>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</si>
  <si>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</si>
  <si>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</si>
  <si>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</si>
  <si>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</si>
  <si>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</si>
  <si>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</si>
  <si>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</si>
  <si>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</si>
  <si>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</si>
  <si>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</si>
  <si>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</si>
  <si>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</si>
  <si>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</si>
  <si>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</si>
  <si>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</si>
  <si>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</si>
  <si>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</si>
  <si>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</si>
  <si>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</si>
  <si>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</si>
  <si>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</si>
  <si>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</si>
  <si>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</si>
  <si>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</si>
  <si>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</si>
  <si>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</si>
  <si>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</si>
  <si>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</si>
  <si>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</si>
  <si>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</si>
  <si>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</si>
  <si>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</si>
  <si>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</si>
  <si>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</si>
  <si>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</si>
  <si>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</si>
  <si>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</si>
  <si>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</si>
  <si>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</si>
  <si>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</si>
  <si>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</si>
  <si>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 Town</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</si>
  <si>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</si>
  <si>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</si>
  <si>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</si>
  <si>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</si>
  <si>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</si>
  <si>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</si>
  <si>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</si>
  <si>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</si>
  <si>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</si>
  <si>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</si>
  <si>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</si>
  <si>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</si>
  <si>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</si>
  <si>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</si>
  <si>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</si>
  <si>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</si>
  <si>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</si>
  <si>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</si>
  <si>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</si>
  <si>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</si>
  <si>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</si>
  <si>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</si>
  <si>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</si>
  <si>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</si>
  <si>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</si>
  <si>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</si>
  <si>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</si>
  <si>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</si>
  <si>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</si>
  <si>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</si>
  <si>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 City</t>
  </si>
  <si>
    <t>Rutland Town</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</si>
  <si>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</si>
  <si>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</si>
  <si>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</si>
  <si>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</si>
  <si>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</si>
  <si>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</si>
  <si>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</si>
  <si>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</si>
  <si>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</si>
  <si>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</si>
  <si>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</si>
  <si>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</si>
  <si>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</si>
  <si>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</si>
  <si>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</si>
  <si>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St. Albans City</t>
  </si>
  <si>
    <t>St. Albans Town</t>
  </si>
  <si>
    <t>St. George</t>
  </si>
  <si>
    <t>St.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</si>
  <si>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</si>
  <si>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</si>
  <si>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</si>
  <si>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</si>
  <si>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</si>
  <si>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</si>
  <si>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</si>
  <si>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</si>
  <si>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</si>
  <si>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</si>
  <si>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</si>
  <si>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</si>
  <si>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</si>
  <si>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</si>
  <si>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</si>
  <si>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</si>
  <si>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</si>
  <si>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</si>
  <si>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</si>
  <si>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</si>
  <si>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</si>
  <si>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</si>
  <si>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</si>
  <si>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</si>
  <si>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</si>
  <si>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</si>
  <si>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</si>
  <si>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</si>
  <si>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</si>
  <si>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Warren's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</si>
  <si>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</si>
  <si>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</si>
  <si>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</si>
  <si>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</si>
  <si>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</si>
  <si>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</si>
  <si>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</si>
  <si>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</si>
  <si>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</si>
  <si>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</si>
  <si>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</si>
  <si>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</si>
  <si>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</si>
  <si>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</si>
  <si>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</si>
  <si>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</si>
  <si>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</si>
  <si>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</si>
  <si>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</si>
  <si>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</si>
  <si>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</si>
  <si>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</si>
  <si>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</si>
  <si>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</si>
  <si>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</si>
  <si>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</si>
  <si>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</si>
  <si>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</si>
  <si>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</si>
  <si>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</si>
  <si>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</si>
  <si>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Summary of work completed for this project*</t>
  </si>
  <si>
    <t>Watershed Sub-Basin (Watershed Boundary ID)*</t>
  </si>
  <si>
    <t>Completed Performance Measure 1*</t>
  </si>
  <si>
    <t>Performance Measure Amount 1*</t>
  </si>
  <si>
    <t>Completed Performance Measure 2</t>
  </si>
  <si>
    <t>Performance Measure Amount 2</t>
  </si>
  <si>
    <t>WPD ID*</t>
  </si>
  <si>
    <t>Clean Water Initiative Program Final Reporting Form</t>
  </si>
  <si>
    <t>Organization*</t>
  </si>
  <si>
    <t>Report Date*</t>
  </si>
  <si>
    <t>Grant Number*</t>
  </si>
  <si>
    <t>* Starred fields are required if cells are not blacked out. Contact katelyn.bockwoldt@vermont.gov or your TPM with questions.</t>
  </si>
  <si>
    <t xml:space="preserve">Leveraged Funds Provided* </t>
  </si>
  <si>
    <t>Stream Name*</t>
  </si>
  <si>
    <t>Buffer Mid-Point Latitude*</t>
  </si>
  <si>
    <t>Buffer Mid-Point Longitude*</t>
  </si>
  <si>
    <t>TMDL Drainage Area*</t>
  </si>
  <si>
    <t>Average Buffer Width (ft)*</t>
  </si>
  <si>
    <t>Buffer Length (feet)*</t>
  </si>
  <si>
    <t>Buffer acres*</t>
  </si>
  <si>
    <r>
      <t>Upland buffer drainage area</t>
    </r>
    <r>
      <rPr>
        <b/>
        <sz val="8"/>
        <color theme="1"/>
        <rFont val="Calibri"/>
        <family val="2"/>
        <scheme val="minor"/>
      </rPr>
      <t xml:space="preserve"> (5x buffer acres)</t>
    </r>
  </si>
  <si>
    <t>Upland buffer drainage area land use #1*</t>
  </si>
  <si>
    <t>Percent of upland land use #1*</t>
  </si>
  <si>
    <t>Upland buffer drainage area land use #2</t>
  </si>
  <si>
    <t>Upland buffer drainage area land use #3</t>
  </si>
  <si>
    <t>Does impervious drain to a collection system?</t>
  </si>
  <si>
    <t>Stewardship Responsible Party Name*</t>
  </si>
  <si>
    <t>Stewardship Responsible Party Phone*</t>
  </si>
  <si>
    <t>Stewardship Responsible Party Email*</t>
  </si>
  <si>
    <t>Project Type</t>
  </si>
  <si>
    <t xml:space="preserve">Buffer Planting </t>
  </si>
  <si>
    <t xml:space="preserve">Buffer Enhancement </t>
  </si>
  <si>
    <t>Drainage area</t>
  </si>
  <si>
    <t>Mettawee River</t>
  </si>
  <si>
    <t>Poultney River</t>
  </si>
  <si>
    <t>South Lake B Direct Drainage</t>
  </si>
  <si>
    <t>South Lake A Direct Drainage</t>
  </si>
  <si>
    <t>Port Henry Direct Drainage</t>
  </si>
  <si>
    <t>Lewis Creek</t>
  </si>
  <si>
    <t>Little Otter Creek</t>
  </si>
  <si>
    <t>Otter Creek</t>
  </si>
  <si>
    <t>Otter Creek Direct Drainage</t>
  </si>
  <si>
    <t>Main Lake Direct Drainage</t>
  </si>
  <si>
    <t>Winooski River</t>
  </si>
  <si>
    <t>Laplatte River</t>
  </si>
  <si>
    <t>Burlington Bay - CSO</t>
  </si>
  <si>
    <t>Burlington Bay Direct Drainage</t>
  </si>
  <si>
    <t>Cumberland Bay Direct Drainage</t>
  </si>
  <si>
    <t>Saranac River</t>
  </si>
  <si>
    <t>Lamoille River</t>
  </si>
  <si>
    <t>Malletts Bay Direct Drainage</t>
  </si>
  <si>
    <t>Northeast Arm Direct Drainage</t>
  </si>
  <si>
    <t>St. Albans Bay Direct Drainage</t>
  </si>
  <si>
    <t>Mississquoi Bay Direct Drainage</t>
  </si>
  <si>
    <t>Mississquoi River</t>
  </si>
  <si>
    <t>Isle La Motte Direct Drainage</t>
  </si>
  <si>
    <t>Black River-headwaters to Seaver Branch</t>
  </si>
  <si>
    <t>Black River-Seaver Branch to Lords Creek</t>
  </si>
  <si>
    <t>Lords Creek</t>
  </si>
  <si>
    <t>Black River-Lords Creek to mouth</t>
  </si>
  <si>
    <t>Barton River-headwaters to Roaring Brook</t>
  </si>
  <si>
    <t>Barton River-Roaring Branch to Willoughby River</t>
  </si>
  <si>
    <t>Willoughby River</t>
  </si>
  <si>
    <t>Barton River-Willoughby River to mouth</t>
  </si>
  <si>
    <t>Clyde River-headwaters to Echo Lake stream</t>
  </si>
  <si>
    <t>Seymour and Echo Lakes</t>
  </si>
  <si>
    <t>Clyde River-Echo Lake stream to mouth</t>
  </si>
  <si>
    <t>Direct drainage-south end of Lake Memphremagog</t>
  </si>
  <si>
    <t>Basins</t>
  </si>
  <si>
    <t>1 - Batten Kill (VT01-04)</t>
  </si>
  <si>
    <t xml:space="preserve">1 - Batten Kill, Walloomsac, Hoosic </t>
  </si>
  <si>
    <t>1 - Hoosic River (VT01-02)</t>
  </si>
  <si>
    <t>1 - North Branch Hoosic River (VT01-01)</t>
  </si>
  <si>
    <t>1 - Roaring Branch (VT01-06)</t>
  </si>
  <si>
    <t>1 - Tributaries to the Batten Kill (VT01-05)</t>
  </si>
  <si>
    <t>1 - Walloomsac River (VT01-03)</t>
  </si>
  <si>
    <t>1 - White Creek and Tributaries (VT01-07)</t>
  </si>
  <si>
    <t>2 - Castleton River (VT02-03)</t>
  </si>
  <si>
    <t>2 - Hubbardton River (VT02-02)</t>
  </si>
  <si>
    <t>2 - Mettawee River Watershed (VT02-05)</t>
  </si>
  <si>
    <t xml:space="preserve">2 - Poultney Mettawee Basin </t>
  </si>
  <si>
    <t>2 - Poultney River and Tributaries (VT02-01)</t>
  </si>
  <si>
    <t>2 - Upper Poultney Watershed (VT02-04)</t>
  </si>
  <si>
    <t>3 - Clarendon River (VT03-15)</t>
  </si>
  <si>
    <t>3 - Cold River (VT03-16)</t>
  </si>
  <si>
    <t>3 - Dead Creek (VT03-09)</t>
  </si>
  <si>
    <t>3 - East Creek (Basin 3) (VT03-14)</t>
  </si>
  <si>
    <t>3 - Furnace Brook and Tributaries (VT03-13)</t>
  </si>
  <si>
    <t>3 - Lemon Fair River (VT03-10)</t>
  </si>
  <si>
    <t>3 - Lewis Creek (VT03-08)</t>
  </si>
  <si>
    <t>3 - Little Otter Creek (VT03-07)</t>
  </si>
  <si>
    <t>3 - Lower Otter Creek (VT03-01)</t>
  </si>
  <si>
    <t>3 - Mid-Mainstem Otter Creek (VT03-03)</t>
  </si>
  <si>
    <t>3 - Middlebury River (VT03-12)</t>
  </si>
  <si>
    <t>3 - Mill River (VT03-17)</t>
  </si>
  <si>
    <t>3 - New Haven River (VT03-11)</t>
  </si>
  <si>
    <t xml:space="preserve">3 - Otter Creek Basin </t>
  </si>
  <si>
    <t>3 - Tribs to Mid Mainstem Otter Creek (VT03-04)</t>
  </si>
  <si>
    <t>3 - Tributaries to Lower Otter Creek (VT03-02)</t>
  </si>
  <si>
    <t>3 - Tributaries to Upper Otter Creek (VT03-06)</t>
  </si>
  <si>
    <t>3 - Upper Otter Creek (VT03-05)</t>
  </si>
  <si>
    <t>3 - Upper Otter Creek Watershed (VT03-18)</t>
  </si>
  <si>
    <t>4 - East Creek (Basin 4) (VT04-03)</t>
  </si>
  <si>
    <t xml:space="preserve">4 - Lower Lake Champlain Basin </t>
  </si>
  <si>
    <t>4 - Middle Lower Champlain Tribs (VT04-02)</t>
  </si>
  <si>
    <t>4 - Northern Lower Champlain Tribs (VT04-01)</t>
  </si>
  <si>
    <t>4 - Southern Lower Champlain Tribs (VT04-04)</t>
  </si>
  <si>
    <t>5 - Alburg Drainage (VT05-03)</t>
  </si>
  <si>
    <t>5 - Burlington Bay Direct Drainage (VT05-10)</t>
  </si>
  <si>
    <t>5 - Grand Isle Land Drainage (VT05-05)</t>
  </si>
  <si>
    <t>5 - Lake Carmi (VT05-02L01)</t>
  </si>
  <si>
    <t xml:space="preserve">5 - Lake Carmi Watershed </t>
  </si>
  <si>
    <t>5 - Lake Iroquois (VT05-11L02)</t>
  </si>
  <si>
    <t>5 - Lower Northeast Arm Direct (VT05-08)</t>
  </si>
  <si>
    <t>5 - Malletts Bay Drainage (VT05-09)</t>
  </si>
  <si>
    <t>5 - North Hero Land Drainage (VT05-04)</t>
  </si>
  <si>
    <t>5 - Pike River (VT05-02)</t>
  </si>
  <si>
    <t>5 - Rock River (Basin 5) (VT05-01)</t>
  </si>
  <si>
    <t>5 - Shelburne Bay Direct Drainage (VT05-11)</t>
  </si>
  <si>
    <t>5 - Southern Main Lake Direct (VT05-12)</t>
  </si>
  <si>
    <t>5 - St. Albans Bay Drainage (VT05-07)</t>
  </si>
  <si>
    <t xml:space="preserve">5 - Upper Lake Champlain Basin </t>
  </si>
  <si>
    <t>5 - Upper Northeast Arm Direct (VT05-06)</t>
  </si>
  <si>
    <t>6 - Black Creek (VT06-05)</t>
  </si>
  <si>
    <t>6 - Lower Missisquoi River (VT06-01)</t>
  </si>
  <si>
    <t>6 - Mid Missisquoi River (VT06-02)</t>
  </si>
  <si>
    <t xml:space="preserve">6 - Missisquoi River Basin </t>
  </si>
  <si>
    <t>6 - Tributaries to Lower Missisquoi (VT06-03)</t>
  </si>
  <si>
    <t>6 - Tributaries to Mid Missisquoi (VT06-04)</t>
  </si>
  <si>
    <t>6 - Trout River (VT06-07)</t>
  </si>
  <si>
    <t>6 - Tyler Branch (VT06-06)</t>
  </si>
  <si>
    <t>6 - Upper Missisquoi River (VT06-08)</t>
  </si>
  <si>
    <t>7 - Brewster River (VT07-13)</t>
  </si>
  <si>
    <t>7 - Elmore Branch (VT07-20)</t>
  </si>
  <si>
    <t>7 - Gihon River (VT07-15)</t>
  </si>
  <si>
    <t>7 - Green River (Basin 7) (VT07-18)</t>
  </si>
  <si>
    <t>7 - Kenfield Brook (VT07-16)</t>
  </si>
  <si>
    <t xml:space="preserve">7 - Lamoille River Basin </t>
  </si>
  <si>
    <t>7 - Lower Browns River (VT07-10)</t>
  </si>
  <si>
    <t>7 - Lower Headwaters Lamoille River (VT07-21)</t>
  </si>
  <si>
    <t>7 - Lower Lamoille River (VT07-01)</t>
  </si>
  <si>
    <t>7 - Lower Mid-Lamoille River (VT07-02)</t>
  </si>
  <si>
    <t>7 - Mill Brook (VT07-09)</t>
  </si>
  <si>
    <t>7 - North Branch Lamoille River (VT07-14)</t>
  </si>
  <si>
    <t>7 - Ryder Brook (VT07-17)</t>
  </si>
  <si>
    <t>7 - Seymour River (VT07-12)</t>
  </si>
  <si>
    <t>7 - Tributaries to Lower Mid Lamoille (VT07-03)</t>
  </si>
  <si>
    <t>7 - Tributaries to Upper Lamoille River (VT07-08)</t>
  </si>
  <si>
    <t>7 - Tributaries to Upper Mid Lamoille (A) (VT07-05)</t>
  </si>
  <si>
    <t>7 - Tributaries to Upper Mid Lamoille (B) (VT07-06)</t>
  </si>
  <si>
    <t>7 - Upper Browns River (VT07-11)</t>
  </si>
  <si>
    <t>7 - Upper Headwaters Lamoille River (VT07-22)</t>
  </si>
  <si>
    <t>7 - Upper Lamoille River (VT07-07)</t>
  </si>
  <si>
    <t>7 - Upper Mid Lamoille River (VT07-04)</t>
  </si>
  <si>
    <t>7 - Wild Branch (VT07-19)</t>
  </si>
  <si>
    <t>8 - Dog River (VT08-17)</t>
  </si>
  <si>
    <t>8 - Huntington River (VT08-10)</t>
  </si>
  <si>
    <t>8 - Jail Branch Winooski River (VT08-15)</t>
  </si>
  <si>
    <t>8 - Kingsbury Branch Winooski River (VT08-14)</t>
  </si>
  <si>
    <t>8 - Lower Little River (VT08-11)</t>
  </si>
  <si>
    <t>8 - Lower Mad River Tributaries (VT08-19)</t>
  </si>
  <si>
    <t>8 - Lower Mid-Winooski River (VT08-03)</t>
  </si>
  <si>
    <t>8 - Lower Winooski River (VT08-01)</t>
  </si>
  <si>
    <t>8 - Mad River (VT08-18)</t>
  </si>
  <si>
    <t>8 - North Branch Winooski River (VT08-13)</t>
  </si>
  <si>
    <t>8 - Stevens Branch Winooski River (VT08-16)</t>
  </si>
  <si>
    <t>8 - Tributaries to Lower Mid-Winooski (VT08-04)</t>
  </si>
  <si>
    <t>8 - Tributaries to Lower Winooski (VT08-02)</t>
  </si>
  <si>
    <t>8 - Tributaries to Upper Mid-Winooski (VT08-06)</t>
  </si>
  <si>
    <t>8 - Tributaries to Upper Winooski (VT08-08)</t>
  </si>
  <si>
    <t>8 - Upper Little River (VT08-12)</t>
  </si>
  <si>
    <t>8 - Upper Mad River Tributaries (VT08-20)</t>
  </si>
  <si>
    <t>8 - Upper Mid-Winooski River (VT08-05)</t>
  </si>
  <si>
    <t>8 - Upper Winooski River (VT08-07)</t>
  </si>
  <si>
    <t xml:space="preserve">8 - Winooski River Basin </t>
  </si>
  <si>
    <t>8 - Winooski River Headwaters (VT08-09)</t>
  </si>
  <si>
    <t>9 - First Branch - White River (VT09-04)</t>
  </si>
  <si>
    <t>9 - Lower White River Mainstem (VT09-01)</t>
  </si>
  <si>
    <t>9 - Middle White River Mainstem (VT09-02)</t>
  </si>
  <si>
    <t>9 - Second Branch - White River (VT09-05)</t>
  </si>
  <si>
    <t>9 - Third Branch - White River (VT09-06)</t>
  </si>
  <si>
    <t>9 - Tributaries to Lower White River (VT09-03)</t>
  </si>
  <si>
    <t>9 - Upper White River Watershed (VT09-07)</t>
  </si>
  <si>
    <t xml:space="preserve">9 - White River Basin </t>
  </si>
  <si>
    <t>10 - Barnard Brook (VT10-10)</t>
  </si>
  <si>
    <t>10 - Black River Headwaters (VT10-15)</t>
  </si>
  <si>
    <t>10 - Broad Brook (Basin 10) (VT10-08)</t>
  </si>
  <si>
    <t>10 - Kedron Brook (VT10-07)</t>
  </si>
  <si>
    <t>10 - Lower Black River (Basin 10) (VT10-11)</t>
  </si>
  <si>
    <t>10 - Lower Ottauquechee River (VT10-01)</t>
  </si>
  <si>
    <t>10 - Mid-Black River (VT10-13)</t>
  </si>
  <si>
    <t>10 - Mid-Ottauquechee River (VT10-03)</t>
  </si>
  <si>
    <t>10 - North Branch Black River (VT10-16)</t>
  </si>
  <si>
    <t>10 - North Branch Ottauquechee River (VT10-09)</t>
  </si>
  <si>
    <t xml:space="preserve">10 - Ottauquechee Black Basin </t>
  </si>
  <si>
    <t>10 - Tributaries to Lower Black River (VT10-12)</t>
  </si>
  <si>
    <t>10 - Tributaries to Lower Ottauquechee (VT10-02)</t>
  </si>
  <si>
    <t>10 - Tributaries to Mid Ottauquechee (VT10-04)</t>
  </si>
  <si>
    <t>10 - Tributaries to Upper Ottauquechee (VT10-06)</t>
  </si>
  <si>
    <t>10 - Upper Black River (Basin 10) (VT10-14)</t>
  </si>
  <si>
    <t>10 - Upper Ottauquechee River (VT10-05)</t>
  </si>
  <si>
    <t>11 - Ball Mountain Brook (VT11-15)</t>
  </si>
  <si>
    <t>11 - Cobb &amp; Turkey Mountain Brooks (VT11-13)</t>
  </si>
  <si>
    <t>11 - Grassy Brook (VT11-11)</t>
  </si>
  <si>
    <t>11 - Lower Saxtons River (VT11-05)</t>
  </si>
  <si>
    <t>11 - Lower West River (VT11-07)</t>
  </si>
  <si>
    <t>11 - Lower Williams River (VT11-01)</t>
  </si>
  <si>
    <t>11 - Mid-West River (VT11-10)</t>
  </si>
  <si>
    <t>11 - Middle Branch Williams River (VT11-03)</t>
  </si>
  <si>
    <t>11 - Minor Tribs Lower Williams (VT11-02)</t>
  </si>
  <si>
    <t>11 - Rock River (Basin 11) (VT11-09)</t>
  </si>
  <si>
    <t>11 - Tributaries to Mid-West River (VT11-12)</t>
  </si>
  <si>
    <t>11 - Tributaries to the Lower West River (VT11-08)</t>
  </si>
  <si>
    <t>11 - Tributaries to Upper West River (VT11-18)</t>
  </si>
  <si>
    <t>11 - Upper Saxtons River (VT11-06)</t>
  </si>
  <si>
    <t>11 - Upper West River (VT11-17)</t>
  </si>
  <si>
    <t>11 - Upper Williams River (VT11-04)</t>
  </si>
  <si>
    <t>11 - Wardsboro Brook (VT11-14)</t>
  </si>
  <si>
    <t xml:space="preserve">11 - West, Williams, Saxton Basin </t>
  </si>
  <si>
    <t>11 - Winhall River (VT11-16)</t>
  </si>
  <si>
    <t xml:space="preserve">12 - Deerfield Basin </t>
  </si>
  <si>
    <t>12 - East Branch Deerfield River (VT12-03)</t>
  </si>
  <si>
    <t>12 - East Branch North River (VT12-07)</t>
  </si>
  <si>
    <t>12 - Green River (Basin 12) (VT12-06)</t>
  </si>
  <si>
    <t>12 - Lower Deerfield River (VT12-01)</t>
  </si>
  <si>
    <t>12 - North Branch Deerfield River (VT12-05)</t>
  </si>
  <si>
    <t>12 - Upper Deerfield River (VT12-04)</t>
  </si>
  <si>
    <t>12 - West Branch Deerfield River (VT12-02)</t>
  </si>
  <si>
    <t>13 - Broad Brook (Basin 13) (VT13-15)</t>
  </si>
  <si>
    <t>13 - Dummerston Direct Drainages (VT13-13)</t>
  </si>
  <si>
    <t>13 - Hartford Direct Drainage (VT13-06)</t>
  </si>
  <si>
    <t>13 - Hartland - Windsor Direct Drainages (VT13-07)</t>
  </si>
  <si>
    <t>13 - Lower Connecticut River (VT13-05)</t>
  </si>
  <si>
    <t>13 - Mass Direct Drainages (VT13-17)</t>
  </si>
  <si>
    <t>13 - Mid-Southern Connecticut River (VT13-03)</t>
  </si>
  <si>
    <t>13 - Reading - Windsor Direct Drainages (VT13-08)</t>
  </si>
  <si>
    <t>13 - Sacketts Brook (VT13-12)</t>
  </si>
  <si>
    <t>13 - Springfield - Rockingham Direct Drainages (VT13-10)</t>
  </si>
  <si>
    <t>13 - Upper Mid-Southern Connecticut River (VT13-02)</t>
  </si>
  <si>
    <t>13 - Upper Southern Connecticut River (VT13-01)</t>
  </si>
  <si>
    <t>13 - Vernon Direct Drainages (VT13-16)</t>
  </si>
  <si>
    <t>13 - Vernon Impoundment (VT13-04)</t>
  </si>
  <si>
    <t>13 - Weathersfield - Springfield Direct Drainages (VT13-09)</t>
  </si>
  <si>
    <t>13 - Westminster Direct Drainages (VT13-11)</t>
  </si>
  <si>
    <t>13 - Whetstone Brook (VT13-14)</t>
  </si>
  <si>
    <t>14 - Lower Ompompanoosuc River (VT14-01)</t>
  </si>
  <si>
    <t>14 - Lower Waits River (VT14-04)</t>
  </si>
  <si>
    <t>14 - Lower Wells River (VT14-07)</t>
  </si>
  <si>
    <t>14 - Ompompanoosuc River (VT14-03)</t>
  </si>
  <si>
    <t xml:space="preserve">14 - Ompompanoosuc, Waits, Wells and Stevens Rivers </t>
  </si>
  <si>
    <t>14 - South Branch Waits River (VT14-06)</t>
  </si>
  <si>
    <t>14 - Stevens River (VT14-09)</t>
  </si>
  <si>
    <t>14 - Upper Waits River (VT14-05)</t>
  </si>
  <si>
    <t>14 - Upper Wells River (VT14-08)</t>
  </si>
  <si>
    <t>14 - West Branch Ompompanoosuc River (VT14-02)</t>
  </si>
  <si>
    <t>15 - East Branch Passumpsic River (VT15-08)</t>
  </si>
  <si>
    <t>15 - Joes Brook (VT15-02)</t>
  </si>
  <si>
    <t>15 - Lower Tributaries to Passumpsic River (VT15-03)</t>
  </si>
  <si>
    <t>15 - Millers Run (VT15-06)</t>
  </si>
  <si>
    <t>15 - Moose River (VT15-09)</t>
  </si>
  <si>
    <t xml:space="preserve">15 - Passumpsic Basin </t>
  </si>
  <si>
    <t>15 - Passumpsic Mainstem (VT15-01)</t>
  </si>
  <si>
    <t>15 - Sleepers River (VT15-04)</t>
  </si>
  <si>
    <t>15 - Upper Tributaries - Passumpsic River (VT15-05)</t>
  </si>
  <si>
    <t>15 - West Branch Passumpsic River (VT15-07)</t>
  </si>
  <si>
    <t>16 - Barnet-Ryegate Direct Drainage (VT16-18)</t>
  </si>
  <si>
    <t>16 - Bradford-Fairlee-Thetford Direct Drainage (VT16-20)</t>
  </si>
  <si>
    <t>16 - Canaan Streams to Connecticut River (VT16-08)</t>
  </si>
  <si>
    <t>16 - Comerford Impoundment (VT16-05)</t>
  </si>
  <si>
    <t>16 - Concord Direct Drainage (VT16-16)</t>
  </si>
  <si>
    <t>16 - East Branch Nulhegan River (VT16-10)</t>
  </si>
  <si>
    <t>16 - Guildhall-Lunenburg Direct Drainage (VT16-15)</t>
  </si>
  <si>
    <t>16 - Lemington/Bloomfield Direct Tribs (VT16-09)</t>
  </si>
  <si>
    <t>16 - Lower Northern Connecticut River (VT16-07)</t>
  </si>
  <si>
    <t>16 - Lower Upper Connecticut River (VT16-02)</t>
  </si>
  <si>
    <t>16 - Maidstone-Guildhall Direct Drainage (VT16-14)</t>
  </si>
  <si>
    <t>16 - Mid-Northern Connecticut River (VT16-06)</t>
  </si>
  <si>
    <t>16 - Moore Impoundment (VT16-04)</t>
  </si>
  <si>
    <t>16 - Newbury Direct Drainage (VT16-19)</t>
  </si>
  <si>
    <t>16 - Northern Connecticut River (VT16-03)</t>
  </si>
  <si>
    <t>16 - Norwich Direct Drainage (VT16-21)</t>
  </si>
  <si>
    <t>16 - Nulhegan River (VT16-11)</t>
  </si>
  <si>
    <t>16 - Paul Stream (VT16-13)</t>
  </si>
  <si>
    <t>16 - Upper Connecticut River (VT16-01)</t>
  </si>
  <si>
    <t xml:space="preserve">16 - Upper Connecticut, Nulhegan, Wheeler, Paul Basin </t>
  </si>
  <si>
    <t>16 - Waterford Direct Drainage (VT16-17)</t>
  </si>
  <si>
    <t>16 - Wheeler Stream (VT16-12)</t>
  </si>
  <si>
    <t>17 - Coaticook River (VT17-03)</t>
  </si>
  <si>
    <t xml:space="preserve">17 - Lake Memphremagog Basin </t>
  </si>
  <si>
    <t>17 - Lake Memphremagog Direct (VT17-01)</t>
  </si>
  <si>
    <t>17 - Lower Barton River (VT17-07)</t>
  </si>
  <si>
    <t>17 - Lower Black River (Basin 17) (VT17-09)</t>
  </si>
  <si>
    <t>17 - Lower Clyde River (VT17-04)</t>
  </si>
  <si>
    <t>17 - Tomifobia River (VT17-02)</t>
  </si>
  <si>
    <t>17 - Upper Barton River (VT17-08)</t>
  </si>
  <si>
    <t>17 - Upper Black River (Basin 17) (VT17-10)</t>
  </si>
  <si>
    <t>17 - Upper Clyde River (VT17-05)</t>
  </si>
  <si>
    <t>17 - Willoughby River (VT17-06)</t>
  </si>
  <si>
    <t>Yes/No</t>
  </si>
  <si>
    <t>Buffer measures</t>
  </si>
  <si>
    <t>Acres of DEC-funded riparian corridor buffer plantings receiving enhanced survivorship treatment</t>
  </si>
  <si>
    <t>Linear feet of riparian corridor buffer planted/restored</t>
  </si>
  <si>
    <t>Acres of riparian corridor buffer planted</t>
  </si>
  <si>
    <t>Martin's Bridge Park Buffer Planting</t>
  </si>
  <si>
    <t xml:space="preserve">This project planted 1.8 acres of riparian buffer along the Winooski River at Martin's Bridge Park in Marshfield. </t>
  </si>
  <si>
    <t>R28</t>
  </si>
  <si>
    <t>No or insignificant impervious</t>
  </si>
  <si>
    <t>John Doe</t>
  </si>
  <si>
    <t>123-3456-5678</t>
  </si>
  <si>
    <t>johndoe@gmail.com</t>
  </si>
  <si>
    <t>Town*</t>
  </si>
  <si>
    <t>Riparian Buffer Planting and Enhancement Final Report</t>
  </si>
  <si>
    <t xml:space="preserve">This report is used to collect the information needed to report on funding, performance measures, and total phosphorus load reductions from buffer projects. All projects reported in this form must have a WPD ID. WPD IDs are created for buffer projects during the basin planning process and/or after an interim Batch Import File (BIF) is uploaded. You can find WPD IDs for your projects using the Watershed Projects Database Search: https://anrweb.vt.gov/DEC/CleanWaterDashboard/WPDSearch.aspx. If a project does not have an existing WPD ID, you must contact Katie Bockwoldt (katelyn.bockwoldt@vermont.gov). </t>
  </si>
  <si>
    <t>Project Title in WPD*</t>
  </si>
  <si>
    <t>Grant Funds Expended*</t>
  </si>
  <si>
    <t>If you have questions about this report, please contact your TPM or Katie Bockwoldt (katelyn.bockwoldt@vermont.gov)</t>
  </si>
  <si>
    <t>Buffer Project Type*</t>
  </si>
  <si>
    <t>Date Planted or Enhanced*</t>
  </si>
  <si>
    <t xml:space="preserve">New buffer plantings currently receive phosphorus credits through 2 mechanisms: overland flow treatment and land use conversion. Buffer enhancement projects do not receive additional phosphorus reductions because the enhancement is bringing the buffer back to the operating conditions assumed for the phosphorus credit given after the initial planting. As such, buffer enhancement projects only need to complete columns A to 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</si>
</sst>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b/>
      <sz val="11"/>
      <color theme="1"/>
      <name val="Calibri"/>
      <family val="2"/>
      <scheme val="minor"/>
    </font>
    <font>
      <sz val="10"/>
      <color rgb="FF000000"/>
      <name val="Arial"/>
      <family val="2"/>
    </font>
    <font>
      <b/>
      <sz val="8"/>
      <color theme="1"/>
      <name val="Calibri"/>
      <family val="2"/>
      <scheme val="minor"/>
    </font>
    <font>
      <sz val="16"/>
      <color theme="1"/>
      <name val="Calibri"/>
      <family val="2"/>
      <scheme val="minor"/>
    </font>
    <font>
      <u/>
      <sz val="11"/>
      <color theme="1"/>
      <name val="Calibri"/>
      <family val="2"/>
      <scheme val="minor"/>
    </font>
    <font>
      <b/>
      <sz val="11"/>
      <color rgb="FF000000"/>
      <name val="Calibri"/>
      <family val="2"/>
    </font>
    <font>
      <b/>
      <sz val="14"/>
      <color rgb="FF000000"/>
      <name val="Calibri"/>
      <family val="2"/>
    </font>
    <font>
      <sz val="11"/>
      <color rgb="FFFF0000"/>
      <name val="Calibri"/>
      <family val="2"/>
    </font>
    <font>
      <b/>
      <i/>
      <sz val="11"/>
      <color rgb="FF000000"/>
      <name val="Calibri"/>
      <family val="2"/>
    </font>
    <font>
      <i/>
      <sz val="11"/>
      <color theme="1"/>
      <name val="Calibri"/>
      <family val="2"/>
      <scheme val="minor"/>
    </font>
    <font>
      <sz val="11"/>
      <color rgb="FF006100"/>
      <name val="Calibri"/>
      <family val="2"/>
      <scheme val="minor"/>
    </font>
    <font>
      <i/>
      <sz val="11"/>
      <color rgb="FF006100"/>
      <name val="Calibri"/>
      <family val="2"/>
      <scheme val="minor"/>
    </font>
    <font>
      <sz val="11"/>
      <name val="Calibri"/>
      <family val="2"/>
    </font>
    <font>
      <i/>
      <sz val="11"/>
      <name val="Calibri"/>
      <family val="2"/>
    </font>
    <font>
      <u/>
      <sz val="11"/>
      <color theme="10"/>
      <name val="Calibri"/>
      <family val="2"/>
      <scheme val="minor"/>
    </font>
    <font>
      <sz val="9"/>
      <color indexed="81"/>
      <name val="Tahoma"/>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A8D08D"/>
      </patternFill>
    </fill>
    <fill>
      <patternFill patternType="solid">
        <fgColor theme="9" tint="0.39997558519241921"/>
        <bgColor rgb="FFFFE598"/>
      </patternFill>
    </fill>
    <fill>
      <patternFill patternType="solid">
        <fgColor theme="9" tint="0.39997558519241921"/>
        <bgColor rgb="FF9CC2E5"/>
      </patternFill>
    </fill>
    <fill>
      <patternFill patternType="solid">
        <fgColor rgb="FFC6EFCE"/>
      </patternFill>
    </fill>
  </fills>
  <borders count="6">
    <border>
      <left/>
      <right/>
      <top/>
      <bottom/>
      <diagonal/>
    </border>
    <border>
      <left style="thin">
        <color theme="2"/>
      </left>
      <right style="thin">
        <color theme="2"/>
      </right>
      <top style="thin">
        <color theme="2"/>
      </top>
      <bottom style="thin">
        <color theme="2"/>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theme="2"/>
      </left>
      <right style="thin">
        <color theme="2"/>
      </right>
      <top/>
      <bottom style="thin">
        <color theme="2"/>
      </bottom>
      <diagonal/>
    </border>
  </borders>
  <cellStyleXfs count="3">
    <xf numFmtId="0" fontId="0" fillId="0" borderId="0"/>
    <xf numFmtId="0" fontId="11" fillId="8" borderId="0" applyNumberFormat="0" applyBorder="0" applyAlignment="0" applyProtection="0"/>
    <xf numFmtId="0" fontId="15" fillId="0" borderId="0" applyNumberFormat="0" applyFill="0" applyBorder="0" applyAlignment="0" applyProtection="0"/>
  </cellStyleXfs>
  <cellXfs count="39">
    <xf numFmtId="0" fontId="0" fillId="0" borderId="0" xfId="0"/>
    <xf numFmtId="0" fontId="1" fillId="0" borderId="0" xfId="0" applyFont="1"/>
    <xf numFmtId="0" fontId="2" fillId="0" borderId="2" xfId="0" applyFont="1" applyBorder="1" applyAlignment="1">
      <alignment vertical="top" wrapText="1" readingOrder="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Fill="1"/>
    <xf numFmtId="0" fontId="1" fillId="2" borderId="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2" fontId="10" fillId="0" borderId="5" xfId="0" applyNumberFormat="1" applyFont="1" applyBorder="1" applyAlignment="1">
      <alignment horizontal="left" vertical="center" wrapText="1"/>
    </xf>
    <xf numFmtId="0" fontId="10" fillId="0" borderId="1" xfId="0" applyFont="1" applyBorder="1" applyAlignment="1">
      <alignment horizontal="left" vertical="center"/>
    </xf>
    <xf numFmtId="0" fontId="6" fillId="6"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0" xfId="0" applyFont="1"/>
    <xf numFmtId="0" fontId="0" fillId="3" borderId="0" xfId="0" applyFill="1" applyAlignment="1">
      <alignment horizontal="left" vertical="center"/>
    </xf>
    <xf numFmtId="0" fontId="4" fillId="2" borderId="0" xfId="0" applyFont="1" applyFill="1" applyAlignment="1">
      <alignment horizontal="center" vertical="center"/>
    </xf>
    <xf numFmtId="0" fontId="0" fillId="3" borderId="0" xfId="0" applyFill="1" applyAlignment="1">
      <alignment horizontal="left" vertical="center" wrapText="1"/>
    </xf>
    <xf numFmtId="0" fontId="9" fillId="4" borderId="0" xfId="0" applyFont="1" applyFill="1" applyBorder="1" applyAlignment="1">
      <alignment horizontal="left" vertical="center" wrapText="1"/>
    </xf>
    <xf numFmtId="0" fontId="2" fillId="0" borderId="2" xfId="0" applyFont="1" applyBorder="1" applyAlignment="1">
      <alignment vertical="top" readingOrder="1"/>
    </xf>
    <xf numFmtId="0" fontId="7"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9"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center"/>
    </xf>
    <xf numFmtId="164" fontId="0" fillId="0" borderId="0" xfId="0" applyNumberFormat="1" applyAlignment="1">
      <alignment horizontal="left" vertical="center"/>
    </xf>
    <xf numFmtId="0" fontId="14" fillId="0" borderId="0" xfId="0" applyFont="1" applyAlignment="1">
      <alignment horizontal="left" vertical="center"/>
    </xf>
    <xf numFmtId="14" fontId="10" fillId="0" borderId="0" xfId="0" applyNumberFormat="1" applyFont="1" applyAlignment="1">
      <alignment horizontal="left" vertical="center"/>
    </xf>
    <xf numFmtId="164" fontId="10" fillId="0" borderId="0" xfId="0" applyNumberFormat="1" applyFont="1" applyAlignment="1">
      <alignment horizontal="left" vertical="center"/>
    </xf>
    <xf numFmtId="2" fontId="12" fillId="8" borderId="5" xfId="1" applyNumberFormat="1" applyFont="1" applyBorder="1" applyAlignment="1">
      <alignment horizontal="left" vertical="center" wrapText="1"/>
    </xf>
    <xf numFmtId="2" fontId="12" fillId="8" borderId="5" xfId="1" applyNumberFormat="1" applyFont="1" applyBorder="1" applyAlignment="1">
      <alignment horizontal="left" vertical="center"/>
    </xf>
    <xf numFmtId="0" fontId="12" fillId="8" borderId="1" xfId="1" applyFont="1" applyBorder="1" applyAlignment="1">
      <alignment horizontal="left" vertical="center"/>
    </xf>
    <xf numFmtId="0" fontId="12" fillId="8" borderId="5" xfId="1" applyFont="1" applyBorder="1" applyAlignment="1">
      <alignment horizontal="left" vertical="center"/>
    </xf>
    <xf numFmtId="0" fontId="15" fillId="0" borderId="1" xfId="2" applyBorder="1" applyAlignment="1">
      <alignment horizontal="left" vertical="center"/>
    </xf>
  </cellXfs>
  <cellStyles count="3">
    <cellStyle name="Good" xfId="1" builtinId="26"/>
    <cellStyle name="Hyperlink" xfId="2" builtinId="8"/>
    <cellStyle name="Normal" xfId="0" builtinId="0"/>
  </cellStyles>
  <dxfs count="4">
    <dxf>
      <fill>
        <patternFill>
          <bgColor theme="1"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579121</xdr:colOff>
      <xdr:row>32</xdr:row>
      <xdr:rowOff>137160</xdr:rowOff>
    </xdr:from>
    <xdr:to>
      <xdr:col>5</xdr:col>
      <xdr:colOff>19051</xdr:colOff>
      <xdr:row>48</xdr:row>
      <xdr:rowOff>95250</xdr:rowOff>
    </xdr:to>
    <xdr:pic>
      <xdr:nvPicPr>
        <xdr:cNvPr id="3" name="Picture 2">
          <a:extLst>
            <a:ext uri="{FF2B5EF4-FFF2-40B4-BE49-F238E27FC236}">
              <a16:creationId xmlns:a16="http://schemas.microsoft.com/office/drawing/2014/main" id="{EAFBDBD1-E172-47F4-B52F-2B4FB6BAE6DF}"/>
            </a:ext>
          </a:extLst>
        </xdr:cNvPr>
        <xdr:cNvPicPr>
          <a:picLocks noChangeAspect="1"/>
        </xdr:cNvPicPr>
      </xdr:nvPicPr>
      <xdr:blipFill rotWithShape="1">
        <a:blip xmlns:r="http://schemas.openxmlformats.org/officeDocument/2006/relationships" r:embed="rId1"/>
        <a:srcRect l="5353" t="2021" r="15085" b="2480"/>
        <a:stretch/>
      </xdr:blipFill>
      <xdr:spPr>
        <a:xfrm>
          <a:off x="579121" y="4709160"/>
          <a:ext cx="2491740" cy="2880360"/>
        </a:xfrm>
        <a:prstGeom prst="rect">
          <a:avLst/>
        </a:prstGeom>
      </xdr:spPr>
    </xdr:pic>
    <xdr:clientData/>
  </xdr:twoCellAnchor>
  <xdr:twoCellAnchor editAs="oneCell">
    <xdr:from>
      <xdr:col>5</xdr:col>
      <xdr:colOff>398555</xdr:colOff>
      <xdr:row>32</xdr:row>
      <xdr:rowOff>167641</xdr:rowOff>
    </xdr:from>
    <xdr:to>
      <xdr:col>8</xdr:col>
      <xdr:colOff>174781</xdr:colOff>
      <xdr:row>47</xdr:row>
      <xdr:rowOff>53341</xdr:rowOff>
    </xdr:to>
    <xdr:pic>
      <xdr:nvPicPr>
        <xdr:cNvPr id="4" name="Picture 3">
          <a:extLst>
            <a:ext uri="{FF2B5EF4-FFF2-40B4-BE49-F238E27FC236}">
              <a16:creationId xmlns:a16="http://schemas.microsoft.com/office/drawing/2014/main" id="{7EE1C5F7-F429-4B59-A586-F1FD70AF6D73}"/>
            </a:ext>
          </a:extLst>
        </xdr:cNvPr>
        <xdr:cNvPicPr>
          <a:picLocks noChangeAspect="1"/>
        </xdr:cNvPicPr>
      </xdr:nvPicPr>
      <xdr:blipFill>
        <a:blip xmlns:r="http://schemas.openxmlformats.org/officeDocument/2006/relationships" r:embed="rId2"/>
        <a:stretch>
          <a:fillRect/>
        </a:stretch>
      </xdr:blipFill>
      <xdr:spPr>
        <a:xfrm>
          <a:off x="3446555" y="4739641"/>
          <a:ext cx="1616456" cy="2621280"/>
        </a:xfrm>
        <a:prstGeom prst="rect">
          <a:avLst/>
        </a:prstGeom>
      </xdr:spPr>
    </xdr:pic>
    <xdr:clientData/>
  </xdr:twoCellAnchor>
  <xdr:twoCellAnchor editAs="oneCell">
    <xdr:from>
      <xdr:col>8</xdr:col>
      <xdr:colOff>259080</xdr:colOff>
      <xdr:row>32</xdr:row>
      <xdr:rowOff>169592</xdr:rowOff>
    </xdr:from>
    <xdr:to>
      <xdr:col>10</xdr:col>
      <xdr:colOff>288725</xdr:colOff>
      <xdr:row>38</xdr:row>
      <xdr:rowOff>129540</xdr:rowOff>
    </xdr:to>
    <xdr:pic>
      <xdr:nvPicPr>
        <xdr:cNvPr id="5" name="Picture 4">
          <a:extLst>
            <a:ext uri="{FF2B5EF4-FFF2-40B4-BE49-F238E27FC236}">
              <a16:creationId xmlns:a16="http://schemas.microsoft.com/office/drawing/2014/main" id="{7CCA25AF-D76F-4E39-AE27-7CA7C93E9163}"/>
            </a:ext>
          </a:extLst>
        </xdr:cNvPr>
        <xdr:cNvPicPr>
          <a:picLocks noChangeAspect="1"/>
        </xdr:cNvPicPr>
      </xdr:nvPicPr>
      <xdr:blipFill>
        <a:blip xmlns:r="http://schemas.openxmlformats.org/officeDocument/2006/relationships" r:embed="rId3"/>
        <a:stretch>
          <a:fillRect/>
        </a:stretch>
      </xdr:blipFill>
      <xdr:spPr>
        <a:xfrm>
          <a:off x="5135880" y="4741592"/>
          <a:ext cx="1256465" cy="1049608"/>
        </a:xfrm>
        <a:prstGeom prst="rect">
          <a:avLst/>
        </a:prstGeom>
      </xdr:spPr>
    </xdr:pic>
    <xdr:clientData/>
  </xdr:twoCellAnchor>
  <xdr:twoCellAnchor editAs="oneCell">
    <xdr:from>
      <xdr:col>13</xdr:col>
      <xdr:colOff>309710</xdr:colOff>
      <xdr:row>3</xdr:row>
      <xdr:rowOff>15240</xdr:rowOff>
    </xdr:from>
    <xdr:to>
      <xdr:col>18</xdr:col>
      <xdr:colOff>204881</xdr:colOff>
      <xdr:row>13</xdr:row>
      <xdr:rowOff>17145</xdr:rowOff>
    </xdr:to>
    <xdr:pic>
      <xdr:nvPicPr>
        <xdr:cNvPr id="6" name="Picture 5">
          <a:extLst>
            <a:ext uri="{FF2B5EF4-FFF2-40B4-BE49-F238E27FC236}">
              <a16:creationId xmlns:a16="http://schemas.microsoft.com/office/drawing/2014/main" id="{74A0A6F9-66C4-47A8-9144-FB6BD48F75E4}"/>
            </a:ext>
          </a:extLst>
        </xdr:cNvPr>
        <xdr:cNvPicPr>
          <a:picLocks noChangeAspect="1"/>
        </xdr:cNvPicPr>
      </xdr:nvPicPr>
      <xdr:blipFill>
        <a:blip xmlns:r="http://schemas.openxmlformats.org/officeDocument/2006/relationships" r:embed="rId4"/>
        <a:stretch>
          <a:fillRect/>
        </a:stretch>
      </xdr:blipFill>
      <xdr:spPr>
        <a:xfrm>
          <a:off x="8234510" y="563880"/>
          <a:ext cx="2943171" cy="3301365"/>
        </a:xfrm>
        <a:prstGeom prst="rect">
          <a:avLst/>
        </a:prstGeom>
      </xdr:spPr>
    </xdr:pic>
    <xdr:clientData/>
  </xdr:twoCellAnchor>
  <xdr:twoCellAnchor editAs="oneCell">
    <xdr:from>
      <xdr:col>0</xdr:col>
      <xdr:colOff>0</xdr:colOff>
      <xdr:row>49</xdr:row>
      <xdr:rowOff>137161</xdr:rowOff>
    </xdr:from>
    <xdr:to>
      <xdr:col>12</xdr:col>
      <xdr:colOff>0</xdr:colOff>
      <xdr:row>56</xdr:row>
      <xdr:rowOff>17782</xdr:rowOff>
    </xdr:to>
    <xdr:pic>
      <xdr:nvPicPr>
        <xdr:cNvPr id="7" name="Picture 6">
          <a:extLst>
            <a:ext uri="{FF2B5EF4-FFF2-40B4-BE49-F238E27FC236}">
              <a16:creationId xmlns:a16="http://schemas.microsoft.com/office/drawing/2014/main" id="{2DCCDF17-FA87-4B4D-AED6-E6B0491DD65F}"/>
            </a:ext>
          </a:extLst>
        </xdr:cNvPr>
        <xdr:cNvPicPr>
          <a:picLocks noChangeAspect="1"/>
        </xdr:cNvPicPr>
      </xdr:nvPicPr>
      <xdr:blipFill>
        <a:blip xmlns:r="http://schemas.openxmlformats.org/officeDocument/2006/relationships" r:embed="rId5"/>
        <a:stretch>
          <a:fillRect/>
        </a:stretch>
      </xdr:blipFill>
      <xdr:spPr>
        <a:xfrm>
          <a:off x="0" y="8001001"/>
          <a:ext cx="7315200" cy="117411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ockwoldt, Katelyn" id="{00353E3A-B688-4458-8F40-364E92427F28}" userId="S::Katelyn.Bockwoldt@vermont.gov::41245127-480c-4491-85db-062d7835c9a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7" dT="2021-08-18T16:49:01.76" personId="{00353E3A-B688-4458-8F40-364E92427F28}" id="{70A38EB6-D08E-454E-B64B-E3DCA23C03C3}">
    <text>Required. Each planting site must have its own WPD ID. If your project previously submitted a BIF as a deliverbable, you can get the WPD ID after the BIF has been uploaded to WPD.
WPD IDs can be found using the Watershed Projects Database Search: https://anrweb.vt.gov/DEC/CleanWaterDashboard/WPDSearch.aspx</text>
  </threadedComment>
  <threadedComment ref="B7" dT="2021-08-19T12:40:53.86" personId="{00353E3A-B688-4458-8F40-364E92427F28}" id="{88D3E5F8-6963-4992-9F73-269539DED371}">
    <text>Required. Enter the title of the project in WPD</text>
  </threadedComment>
  <threadedComment ref="D7" dT="2021-08-18T16:49:36.26" personId="{00353E3A-B688-4458-8F40-364E92427F28}" id="{FDBF4E6C-4F02-463E-BE94-DA1AC83B43D1}">
    <text>Required. Briefly describe the outcomes of the project. If project didn't meet intended performance measures identified in the agreement, please explain why.</text>
  </threadedComment>
  <threadedComment ref="E7" dT="2021-09-14T19:04:18.29" personId="{00353E3A-B688-4458-8F40-364E92427F28}" id="{09EC5ECD-29BC-434B-BB55-4EA211A28E10}">
    <text>Enter the town where the buffer planting or enhancement occurred. You may enter coordinates into the Water Quality Screening Tool to determine the town: https://anrweb.vt.gov/DEC/cleanWaterDashboard/ScreeningTool.aspx</text>
  </threadedComment>
  <threadedComment ref="F7" dT="2021-08-19T18:48:49.00" personId="{00353E3A-B688-4458-8F40-364E92427F28}" id="{EB3D972D-46E3-456C-ADBF-673D0096CB3D}">
    <text>Enter the stream name where the buffer planting or enhancement occurred (e.g., Missisquoi River).</text>
  </threadedComment>
  <threadedComment ref="G7" dT="2021-08-19T19:13:03.42" personId="{00353E3A-B688-4458-8F40-364E92427F28}" id="{B81300C4-F057-489D-9608-F816E6C19E85}">
    <text>Stream reach or segment of the project, if applicable. Stream reach IDs are used to link projects to relevant River Corridor Plans and Stream Geomorphic Assessments (SGAs). Streams will have a reach ID number if there was Phase 1 or Phase 2 Stream Geomorphic Assessment work completed on the stream. Stream reach/segment IDs can be found on the Natural Resources Atlas (https://anrmaps.vermont.gov/websites/anra5) using the following steps (1) Select “Rivers Program” from the drop-down in the Layers tab, (2) Expand the “Rivers Management” layer to see Phase 1 streams in pink and Phase 2 streams in yellow, (3) select the stream segment for your project and use the layer navigator arrows to find the RchID (e.g., M16), (4) select “View Additional Details” for more information on the segment and to obtain links to SGA reports.</text>
  </threadedComment>
  <threadedComment ref="H7" dT="2021-08-19T19:15:05.84" personId="{00353E3A-B688-4458-8F40-364E92427F28}" id="{EEB9E274-ADFD-4EFB-8C22-DBCA9453C968}">
    <text>Enter the date the planting or enhancement was completed (e.g., 5/12/2021). Range is not acceptable.</text>
  </threadedComment>
  <threadedComment ref="I7" dT="2021-08-19T13:00:24.08" personId="{00353E3A-B688-4458-8F40-364E92427F28}" id="{955E0D1C-ABCA-4F3F-8294-8F727FD0FC96}">
    <text>Required. Enter the state funds spent on this planting/enhancement site.</text>
  </threadedComment>
  <threadedComment ref="J7" dT="2021-08-19T13:01:20.97" personId="{00353E3A-B688-4458-8F40-364E92427F28}" id="{2C77969A-863B-4385-A8DD-E2B0DF0B6D2C}">
    <text>Required. Enter the local/in-kind match provided to this project, as reported on the Form 430M. If no leveraged funds, please enter $0.</text>
  </threadedComment>
  <threadedComment ref="K7" dT="2021-08-18T16:55:24.99" personId="{00353E3A-B688-4458-8F40-364E92427F28}" id="{711E8533-5490-48F3-BE24-6BD8BC47544B}">
    <text>Required. From the dropdown, choose the first performance measure indicated in your grant agreement.</text>
  </threadedComment>
  <threadedComment ref="L7" dT="2021-08-18T16:55:46.78" personId="{00353E3A-B688-4458-8F40-364E92427F28}" id="{9FE04609-0116-4EAA-B368-7B5C0FA93643}">
    <text>Required. Indicate the number of units of the performance measure that were fully completed (e.g., 2 final designs completed)</text>
  </threadedComment>
  <threadedComment ref="M7" dT="2021-08-18T16:55:29.05" personId="{00353E3A-B688-4458-8F40-364E92427F28}" id="{0CF6B8F3-5490-41B0-B322-2C9405389AA9}">
    <text>From the dropdown, choose the second performance measure indicated in your grant agreement, if applicable.</text>
  </threadedComment>
  <threadedComment ref="N7" dT="2021-08-18T16:55:50.71" personId="{00353E3A-B688-4458-8F40-364E92427F28}" id="{8A64AA29-FEF4-4708-8C8B-4C277E8CB48C}">
    <text>Indicate the number of units of the performance measure that were fully completed (e.g., 2 final designs completed)</text>
  </threadedComment>
  <threadedComment ref="O7" dT="2021-08-19T19:21:04.25" personId="{00353E3A-B688-4458-8F40-364E92427F28}" id="{C1F56EA3-E186-4160-B993-D664F21E31F0}">
    <text>Enter the mid-point latitude of the buffer in decimal degrees (e.g., 43.2349)</text>
  </threadedComment>
  <threadedComment ref="P7" dT="2021-08-19T19:21:55.98" personId="{00353E3A-B688-4458-8F40-364E92427F28}" id="{EDF165A6-6B29-4131-B83F-B6518368A371}">
    <text>Enter the mid-point longitude of the buffer in decimal degrees (e.g., -72.86545)</text>
  </threadedComment>
  <threadedComment ref="Q7" dT="2021-08-18T16:54:52.81" personId="{00353E3A-B688-4458-8F40-364E92427F28}" id="{0E87D560-D7E7-4523-8105-4D84FD3EC9C1}">
    <text>Required. Only enter the most specific watershed(s) or basin for the project. Projects may fall into one watershed or multiple watersheds.  Do not enter multiple levels of location data. For example, if a project is located in the “8 – Upper Mad River Tributaries (VT08-20)”, do not also enter “8 – Winooski River Basin” or “Lake Champlain Basin”. 
The Water Quality Screening Tool can be used to identify the sub-Basin of a project: https://anrweb.vt.gov/DEC/cleanWaterDashboard/ScreeningTool.aspx</text>
  </threadedComment>
  <threadedComment ref="R7" dT="2021-08-19T17:34:06.51" personId="{00353E3A-B688-4458-8F40-364E92427F28}" id="{5F21E2A5-250B-426C-8724-A9FBD881B737}">
    <text>Use the Water Quality Screening Tool to determine the TMDL drainage area of the BMP: https://anrweb.vt.gov/DEC/cleanWaterDashboard/ScreeningTool.aspx</text>
  </threadedComment>
  <threadedComment ref="S7" dT="2021-08-19T19:17:00.99" personId="{00353E3A-B688-4458-8F40-364E92427F28}" id="{46E861FE-B69D-4061-9C40-3579E44A1E03}">
    <text>Enter the average width of the buffer planting</text>
  </threadedComment>
  <threadedComment ref="T7" dT="2021-08-19T19:16:51.03" personId="{00353E3A-B688-4458-8F40-364E92427F28}" id="{FEDCA5D6-4BC6-47A0-BAA1-9567D04DE31C}">
    <text>Enter the length of the buffer planting.</text>
  </threadedComment>
  <threadedComment ref="U7" dT="2021-08-19T19:24:01.92" personId="{00353E3A-B688-4458-8F40-364E92427F28}" id="{95C4E9D2-0567-43E1-9186-71BF75FB4A70}">
    <text>Enter the acres of buffer planted</text>
  </threadedComment>
  <threadedComment ref="V7" dT="2021-08-20T19:25:11.18" personId="{00353E3A-B688-4458-8F40-364E92427F28}" id="{325C93A1-4B70-447C-8A75-9FBD6285B194}">
    <text>Enter the prior land use of the direct area where the buffer was planted. Land uses have been simplified for reporting: Developed Pervious, Developed Impervious, Cropland, or Pasture. Cropland represents areas of corn or hay, while Pasture refers to agricultural areas of fertilized grasses. Developed Pervious refers to areas of lawn or turfgrass, while Developed Impervious refers to areas of hard surfaces (e.g., driveways, parking lots). In most cases, this will be Developed Pervious.</text>
  </threadedComment>
  <threadedComment ref="W7" dT="2021-08-20T19:29:02.71" personId="{00353E3A-B688-4458-8F40-364E92427F28}" id="{320DAB50-BA36-40E0-893F-2799FA6277CD}">
    <text>Automatically calculated. For phosphorus accounting, the buffer drainage area is defined as 5 times the buffer area. For example, if a planted buffer is 1.15 acres then 5.75 acres of upslope area is considered the drainage area for the buffer.</text>
  </threadedComment>
  <threadedComment ref="X7" dT="2021-08-20T19:34:59.62" personId="{00353E3A-B688-4458-8F40-364E92427F28}" id="{45F9F240-37B2-4BD7-9A8C-705ACB30C01A}">
    <text>For phosphorus accounting, DEC needs to know the land uses within the drainage area of the buffer. The drainage area should be delineated as 25 times the buffer width (see Instructions tab for example). Grantees may measure and summarize drainage area land uses using Google Maps. To estimate land uses using satellite imagery, select the Satellite layer and enter your buffer coordinates to zoom into the planting site. Measure the drainage area as 25 times the buffer width and estimate land uses in width by length as Developed Pervious (grass/shrubs, bare soil), Developed Impervious (buildings, roads, other paved, railroads), Cropland (crops, hay), or Pasture. Up to three categories can be reported for a single buffer drainage area. Up to three land uses can be reported</text>
  </threadedComment>
  <threadedComment ref="Y7" dT="2021-08-20T19:39:13.46" personId="{00353E3A-B688-4458-8F40-364E92427F28}" id="{C7821D1D-1995-4B35-B4CE-E5906D34FEFE}">
    <text>Estimate the percentages of different land uses in the delineated drainage area</text>
  </threadedComment>
  <threadedComment ref="Z7" dT="2021-08-20T19:41:29.64" personId="{00353E3A-B688-4458-8F40-364E92427F28}" id="{84EE4E2C-83C3-4E9B-8FDC-148FEEE3745D}">
    <text>Acres will be automatically calculated based on upland drainage area and percentage of land use</text>
  </threadedComment>
  <threadedComment ref="AA7" dT="2021-08-20T19:34:59.62" personId="{00353E3A-B688-4458-8F40-364E92427F28}" id="{741C4AB9-2F1E-4C84-8F2B-2EBABE9F189C}">
    <text>For phosphorus accounting, DEC needs to know the land uses within the drainage area of the buffer. The drainage area should be delineated as 25 times the buffer width (see Instructions tab for example). Grantees may measure and summarize drainage area land uses using Google Maps. To estimate land uses using satellite imagery, select the Satellite layer and enter your buffer coordinates to zoom into the planting site. Measure the drainage area as 25 times the buffer width and estimate land uses in width by length as Developed Pervious (grass/shrubs, bare soil), Developed Impervious (buildings, roads, other paved, railroads), Cropland (crops, hay), or Pasture. Up to three categories can be reported for a single buffer drainage area. Up to three land uses can be reported</text>
  </threadedComment>
  <threadedComment ref="AB7" dT="2021-08-20T19:39:13.46" personId="{00353E3A-B688-4458-8F40-364E92427F28}" id="{B60310E7-8B46-4BF6-BA86-6A9C96D261BB}">
    <text>Estimate the percentages of different land uses in the delineated drainage area</text>
  </threadedComment>
  <threadedComment ref="AC7" dT="2021-08-20T19:41:29.64" personId="{00353E3A-B688-4458-8F40-364E92427F28}" id="{E2DF3D23-00B1-4451-8B5F-80C5DE4D5A1E}">
    <text>Acres will be automatically calculated based on upland drainage area and percentage of land use</text>
  </threadedComment>
  <threadedComment ref="AD7" dT="2021-08-20T19:34:59.62" personId="{00353E3A-B688-4458-8F40-364E92427F28}" id="{EF89BFE3-8D3B-45FF-95B8-C88C60955945}">
    <text>For phosphorus accounting, DEC needs to know the land uses within the drainage area of the buffer. The drainage area should be delineated as 25 times the buffer width (see Instructions tab for example). Grantees may measure and summarize drainage area land uses using Google Maps. To estimate land uses using satellite imagery, select the Satellite layer and enter your buffer coordinates to zoom into the planting site. Measure the drainage area as 25 times the buffer width and estimate land uses in width by length as Developed Pervious (grass/shrubs, bare soil), Developed Impervious (buildings, roads, other paved, railroads), Cropland (crops, hay), or Pasture. Up to three categories can be reported for a single buffer drainage area. Up to three land uses can be reported.</text>
  </threadedComment>
  <threadedComment ref="AE7" dT="2021-08-20T19:39:13.46" personId="{00353E3A-B688-4458-8F40-364E92427F28}" id="{E9BC4D59-D3AA-4697-9E6D-10B01F7D58C1}">
    <text>Estimate the percentages of different land uses in the delineated drainage area</text>
  </threadedComment>
  <threadedComment ref="AF7" dT="2021-08-20T19:41:29.64" personId="{00353E3A-B688-4458-8F40-364E92427F28}" id="{2472FD21-73D6-4C63-B30A-A4C0B67D24A0}">
    <text>Acres will be automatically calculated based on upland drainage area and percentage of land use</text>
  </threadedComment>
  <threadedComment ref="AG7" dT="2021-08-20T19:57:20.50" personId="{00353E3A-B688-4458-8F40-364E92427F28}" id="{012615AE-FD25-4C27-BB84-5B140CC35C1F}">
    <text>Developed Impervious draining to a collection system (e.g., stormwater catch basins) is not credited in the buffer drainage area because the overland flow does not drain to buffer.</text>
  </threadedComment>
  <threadedComment ref="AH7" dT="2021-07-01T19:00:55.83" personId="{00353E3A-B688-4458-8F40-364E92427F28}" id="{0B9D4543-BBC8-4043-8A6E-D5045270E5DC}">
    <text>Must add to 100%</text>
  </threadedComment>
  <threadedComment ref="AI7" dT="2021-08-20T19:57:48.74" personId="{00353E3A-B688-4458-8F40-364E92427F28}" id="{FA9A2EE6-FFA3-4B7F-AC08-FC70308B0A87}">
    <text>Enter the name of the stweardship responsible party</text>
  </threadedComment>
  <threadedComment ref="AJ7" dT="2021-08-20T19:58:23.02" personId="{00353E3A-B688-4458-8F40-364E92427F28}" id="{7395D6F6-A75C-4D36-A38E-27BAF73F8703}">
    <text>Enter the phone number of the stewardship responsible party</text>
  </threadedComment>
  <threadedComment ref="AK7" dT="2021-08-20T19:58:40.39" personId="{00353E3A-B688-4458-8F40-364E92427F28}" id="{EB8C7F65-AEDB-4FC0-AAD3-4C43A7DECA9C}">
    <text>Enter the email of the stewardship responsible party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johndoe@gmail.co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9DB1D-BE39-45E1-919A-68B258B75407}">
  <dimension ref="A1:R38"/>
  <sheetViews>
    <sheetView workbookViewId="0">
      <selection activeCell="A8" sqref="A8:L12"/>
    </sheetView>
  </sheetViews>
  <sheetFormatPr defaultRowHeight="14.4" x14ac:dyDescent="0.3"/>
  <sheetData>
    <row r="1" spans="1:12" x14ac:dyDescent="0.3">
      <c r="A1" s="17" t="s">
        <v>587</v>
      </c>
      <c r="B1" s="17"/>
      <c r="C1" s="17"/>
      <c r="D1" s="17"/>
      <c r="E1" s="17"/>
      <c r="F1" s="17"/>
      <c r="G1" s="17"/>
      <c r="H1" s="17"/>
      <c r="I1" s="17"/>
      <c r="J1" s="17"/>
      <c r="K1" s="17"/>
      <c r="L1" s="17"/>
    </row>
    <row r="2" spans="1:12" x14ac:dyDescent="0.3">
      <c r="A2" s="17"/>
      <c r="B2" s="17"/>
      <c r="C2" s="17"/>
      <c r="D2" s="17"/>
      <c r="E2" s="17"/>
      <c r="F2" s="17"/>
      <c r="G2" s="17"/>
      <c r="H2" s="17"/>
      <c r="I2" s="17"/>
      <c r="J2" s="17"/>
      <c r="K2" s="17"/>
      <c r="L2" s="17"/>
    </row>
    <row r="4" spans="1:12" ht="14.4" customHeight="1" x14ac:dyDescent="0.3">
      <c r="A4" s="18" t="s">
        <v>588</v>
      </c>
      <c r="B4" s="18"/>
      <c r="C4" s="18"/>
      <c r="D4" s="18"/>
      <c r="E4" s="18"/>
      <c r="F4" s="18"/>
      <c r="G4" s="18"/>
      <c r="H4" s="18"/>
      <c r="I4" s="18"/>
      <c r="J4" s="18"/>
      <c r="K4" s="18"/>
      <c r="L4" s="18"/>
    </row>
    <row r="5" spans="1:12" x14ac:dyDescent="0.3">
      <c r="A5" s="18"/>
      <c r="B5" s="18"/>
      <c r="C5" s="18"/>
      <c r="D5" s="18"/>
      <c r="E5" s="18"/>
      <c r="F5" s="18"/>
      <c r="G5" s="18"/>
      <c r="H5" s="18"/>
      <c r="I5" s="18"/>
      <c r="J5" s="18"/>
      <c r="K5" s="18"/>
      <c r="L5" s="18"/>
    </row>
    <row r="6" spans="1:12" s="5" customFormat="1" ht="50.4" customHeight="1" x14ac:dyDescent="0.3">
      <c r="A6" s="18"/>
      <c r="B6" s="18"/>
      <c r="C6" s="18"/>
      <c r="D6" s="18"/>
      <c r="E6" s="18"/>
      <c r="F6" s="18"/>
      <c r="G6" s="18"/>
      <c r="H6" s="18"/>
      <c r="I6" s="18"/>
      <c r="J6" s="18"/>
      <c r="K6" s="18"/>
      <c r="L6" s="18"/>
    </row>
    <row r="7" spans="1:12" s="5" customFormat="1" ht="64.2" customHeight="1" x14ac:dyDescent="0.3">
      <c r="A7" s="18" t="s">
        <v>594</v>
      </c>
      <c r="B7" s="18"/>
      <c r="C7" s="18"/>
      <c r="D7" s="18"/>
      <c r="E7" s="18"/>
      <c r="F7" s="18"/>
      <c r="G7" s="18"/>
      <c r="H7" s="18"/>
      <c r="I7" s="18"/>
      <c r="J7" s="18"/>
      <c r="K7" s="18"/>
      <c r="L7" s="18"/>
    </row>
    <row r="8" spans="1:12" ht="14.4" customHeight="1" x14ac:dyDescent="0.3">
      <c r="A8" s="18" t="s">
        <v>0</v>
      </c>
      <c r="B8" s="18"/>
      <c r="C8" s="18"/>
      <c r="D8" s="18"/>
      <c r="E8" s="18"/>
      <c r="F8" s="18"/>
      <c r="G8" s="18"/>
      <c r="H8" s="18"/>
      <c r="I8" s="18"/>
      <c r="J8" s="18"/>
      <c r="K8" s="18"/>
      <c r="L8" s="18"/>
    </row>
    <row r="9" spans="1:12" x14ac:dyDescent="0.3">
      <c r="A9" s="18"/>
      <c r="B9" s="18"/>
      <c r="C9" s="18"/>
      <c r="D9" s="18"/>
      <c r="E9" s="18"/>
      <c r="F9" s="18"/>
      <c r="G9" s="18"/>
      <c r="H9" s="18"/>
      <c r="I9" s="18"/>
      <c r="J9" s="18"/>
      <c r="K9" s="18"/>
      <c r="L9" s="18"/>
    </row>
    <row r="10" spans="1:12" x14ac:dyDescent="0.3">
      <c r="A10" s="18"/>
      <c r="B10" s="18"/>
      <c r="C10" s="18"/>
      <c r="D10" s="18"/>
      <c r="E10" s="18"/>
      <c r="F10" s="18"/>
      <c r="G10" s="18"/>
      <c r="H10" s="18"/>
      <c r="I10" s="18"/>
      <c r="J10" s="18"/>
      <c r="K10" s="18"/>
      <c r="L10" s="18"/>
    </row>
    <row r="11" spans="1:12" x14ac:dyDescent="0.3">
      <c r="A11" s="18"/>
      <c r="B11" s="18"/>
      <c r="C11" s="18"/>
      <c r="D11" s="18"/>
      <c r="E11" s="18"/>
      <c r="F11" s="18"/>
      <c r="G11" s="18"/>
      <c r="H11" s="18"/>
      <c r="I11" s="18"/>
      <c r="J11" s="18"/>
      <c r="K11" s="18"/>
      <c r="L11" s="18"/>
    </row>
    <row r="12" spans="1:12" ht="44.4" customHeight="1" x14ac:dyDescent="0.3">
      <c r="A12" s="18"/>
      <c r="B12" s="18"/>
      <c r="C12" s="18"/>
      <c r="D12" s="18"/>
      <c r="E12" s="18"/>
      <c r="F12" s="18"/>
      <c r="G12" s="18"/>
      <c r="H12" s="18"/>
      <c r="I12" s="18"/>
      <c r="J12" s="18"/>
      <c r="K12" s="18"/>
      <c r="L12" s="18"/>
    </row>
    <row r="13" spans="1:12" ht="14.4" customHeight="1" x14ac:dyDescent="0.3">
      <c r="A13" s="18" t="s">
        <v>1</v>
      </c>
      <c r="B13" s="18"/>
      <c r="C13" s="18"/>
      <c r="D13" s="18"/>
      <c r="E13" s="18"/>
      <c r="F13" s="18"/>
      <c r="G13" s="18"/>
      <c r="H13" s="18"/>
      <c r="I13" s="18"/>
      <c r="J13" s="18"/>
      <c r="K13" s="18"/>
      <c r="L13" s="18"/>
    </row>
    <row r="14" spans="1:12" x14ac:dyDescent="0.3">
      <c r="A14" s="18"/>
      <c r="B14" s="18"/>
      <c r="C14" s="18"/>
      <c r="D14" s="18"/>
      <c r="E14" s="18"/>
      <c r="F14" s="18"/>
      <c r="G14" s="18"/>
      <c r="H14" s="18"/>
      <c r="I14" s="18"/>
      <c r="J14" s="18"/>
      <c r="K14" s="18"/>
      <c r="L14" s="18"/>
    </row>
    <row r="15" spans="1:12" x14ac:dyDescent="0.3">
      <c r="A15" s="18"/>
      <c r="B15" s="18"/>
      <c r="C15" s="18"/>
      <c r="D15" s="18"/>
      <c r="E15" s="18"/>
      <c r="F15" s="18"/>
      <c r="G15" s="18"/>
      <c r="H15" s="18"/>
      <c r="I15" s="18"/>
      <c r="J15" s="18"/>
      <c r="K15" s="18"/>
      <c r="L15" s="18"/>
    </row>
    <row r="16" spans="1:12" x14ac:dyDescent="0.3">
      <c r="A16" s="18"/>
      <c r="B16" s="18"/>
      <c r="C16" s="18"/>
      <c r="D16" s="18"/>
      <c r="E16" s="18"/>
      <c r="F16" s="18"/>
      <c r="G16" s="18"/>
      <c r="H16" s="18"/>
      <c r="I16" s="18"/>
      <c r="J16" s="18"/>
      <c r="K16" s="18"/>
      <c r="L16" s="18"/>
    </row>
    <row r="17" spans="1:18" x14ac:dyDescent="0.3">
      <c r="A17" s="18"/>
      <c r="B17" s="18"/>
      <c r="C17" s="18"/>
      <c r="D17" s="18"/>
      <c r="E17" s="18"/>
      <c r="F17" s="18"/>
      <c r="G17" s="18"/>
      <c r="H17" s="18"/>
      <c r="I17" s="18"/>
      <c r="J17" s="18"/>
      <c r="K17" s="18"/>
      <c r="L17" s="18"/>
    </row>
    <row r="18" spans="1:18" ht="14.4" customHeight="1" x14ac:dyDescent="0.3">
      <c r="A18" s="18" t="s">
        <v>3</v>
      </c>
      <c r="B18" s="18"/>
      <c r="C18" s="18"/>
      <c r="D18" s="18"/>
      <c r="E18" s="18"/>
      <c r="F18" s="18"/>
      <c r="G18" s="18"/>
      <c r="H18" s="18"/>
      <c r="I18" s="18"/>
      <c r="J18" s="18"/>
      <c r="K18" s="18"/>
      <c r="L18" s="18"/>
    </row>
    <row r="19" spans="1:18" x14ac:dyDescent="0.3">
      <c r="A19" s="18"/>
      <c r="B19" s="18"/>
      <c r="C19" s="18"/>
      <c r="D19" s="18"/>
      <c r="E19" s="18"/>
      <c r="F19" s="18"/>
      <c r="G19" s="18"/>
      <c r="H19" s="18"/>
      <c r="I19" s="18"/>
      <c r="J19" s="18"/>
      <c r="K19" s="18"/>
      <c r="L19" s="18"/>
    </row>
    <row r="20" spans="1:18" x14ac:dyDescent="0.3">
      <c r="A20" s="18"/>
      <c r="B20" s="18"/>
      <c r="C20" s="18"/>
      <c r="D20" s="18"/>
      <c r="E20" s="18"/>
      <c r="F20" s="18"/>
      <c r="G20" s="18"/>
      <c r="H20" s="18"/>
      <c r="I20" s="18"/>
      <c r="J20" s="18"/>
      <c r="K20" s="18"/>
      <c r="L20" s="18"/>
    </row>
    <row r="21" spans="1:18" x14ac:dyDescent="0.3">
      <c r="A21" s="18"/>
      <c r="B21" s="18"/>
      <c r="C21" s="18"/>
      <c r="D21" s="18"/>
      <c r="E21" s="18"/>
      <c r="F21" s="18"/>
      <c r="G21" s="18"/>
      <c r="H21" s="18"/>
      <c r="I21" s="18"/>
      <c r="J21" s="18"/>
      <c r="K21" s="18"/>
      <c r="L21" s="18"/>
      <c r="P21" s="5"/>
      <c r="Q21" s="5"/>
    </row>
    <row r="22" spans="1:18" x14ac:dyDescent="0.3">
      <c r="A22" s="18"/>
      <c r="B22" s="18"/>
      <c r="C22" s="18"/>
      <c r="D22" s="18"/>
      <c r="E22" s="18"/>
      <c r="F22" s="18"/>
      <c r="G22" s="18"/>
      <c r="H22" s="18"/>
      <c r="I22" s="18"/>
      <c r="J22" s="18"/>
      <c r="K22" s="18"/>
      <c r="L22" s="18"/>
      <c r="P22" s="5"/>
      <c r="Q22" s="5"/>
    </row>
    <row r="23" spans="1:18" x14ac:dyDescent="0.3">
      <c r="A23" s="18" t="s">
        <v>2</v>
      </c>
      <c r="B23" s="18"/>
      <c r="C23" s="18"/>
      <c r="D23" s="18"/>
      <c r="E23" s="18"/>
      <c r="F23" s="18"/>
      <c r="G23" s="18"/>
      <c r="H23" s="18"/>
      <c r="I23" s="18"/>
      <c r="J23" s="18"/>
      <c r="K23" s="18"/>
      <c r="L23" s="18"/>
      <c r="P23" s="5"/>
      <c r="Q23" s="5"/>
    </row>
    <row r="24" spans="1:18" x14ac:dyDescent="0.3">
      <c r="A24" s="18"/>
      <c r="B24" s="18"/>
      <c r="C24" s="18"/>
      <c r="D24" s="18"/>
      <c r="E24" s="18"/>
      <c r="F24" s="18"/>
      <c r="G24" s="18"/>
      <c r="H24" s="18"/>
      <c r="I24" s="18"/>
      <c r="J24" s="18"/>
      <c r="K24" s="18"/>
      <c r="L24" s="18"/>
      <c r="P24" s="5"/>
      <c r="Q24" s="5"/>
    </row>
    <row r="25" spans="1:18" x14ac:dyDescent="0.3">
      <c r="A25" s="18"/>
      <c r="B25" s="18"/>
      <c r="C25" s="18"/>
      <c r="D25" s="18"/>
      <c r="E25" s="18"/>
      <c r="F25" s="18"/>
      <c r="G25" s="18"/>
      <c r="H25" s="18"/>
      <c r="I25" s="18"/>
      <c r="J25" s="18"/>
      <c r="K25" s="18"/>
      <c r="L25" s="18"/>
      <c r="P25" s="5"/>
      <c r="Q25" s="5"/>
    </row>
    <row r="26" spans="1:18" x14ac:dyDescent="0.3">
      <c r="A26" s="18"/>
      <c r="B26" s="18"/>
      <c r="C26" s="18"/>
      <c r="D26" s="18"/>
      <c r="E26" s="18"/>
      <c r="F26" s="18"/>
      <c r="G26" s="18"/>
      <c r="H26" s="18"/>
      <c r="I26" s="18"/>
      <c r="J26" s="18"/>
      <c r="K26" s="18"/>
      <c r="L26" s="18"/>
      <c r="P26" s="5"/>
      <c r="Q26" s="5"/>
    </row>
    <row r="27" spans="1:18" x14ac:dyDescent="0.3">
      <c r="A27" s="18"/>
      <c r="B27" s="18"/>
      <c r="C27" s="18"/>
      <c r="D27" s="18"/>
      <c r="E27" s="18"/>
      <c r="F27" s="18"/>
      <c r="G27" s="18"/>
      <c r="H27" s="18"/>
      <c r="I27" s="18"/>
      <c r="J27" s="18"/>
      <c r="K27" s="18"/>
      <c r="L27" s="18"/>
      <c r="P27" s="5"/>
      <c r="Q27" s="5"/>
    </row>
    <row r="28" spans="1:18" x14ac:dyDescent="0.3">
      <c r="A28" s="18"/>
      <c r="B28" s="18"/>
      <c r="C28" s="18"/>
      <c r="D28" s="18"/>
      <c r="E28" s="18"/>
      <c r="F28" s="18"/>
      <c r="G28" s="18"/>
      <c r="H28" s="18"/>
      <c r="I28" s="18"/>
      <c r="J28" s="18"/>
      <c r="K28" s="18"/>
      <c r="L28" s="18"/>
      <c r="P28" s="5"/>
      <c r="Q28" s="5"/>
    </row>
    <row r="29" spans="1:18" x14ac:dyDescent="0.3">
      <c r="A29" s="18"/>
      <c r="B29" s="18"/>
      <c r="C29" s="18"/>
      <c r="D29" s="18"/>
      <c r="E29" s="18"/>
      <c r="F29" s="18"/>
      <c r="G29" s="18"/>
      <c r="H29" s="18"/>
      <c r="I29" s="18"/>
      <c r="J29" s="18"/>
      <c r="K29" s="18"/>
      <c r="L29" s="18"/>
      <c r="P29" s="5"/>
      <c r="Q29" s="5"/>
    </row>
    <row r="30" spans="1:18" x14ac:dyDescent="0.3">
      <c r="A30" s="18"/>
      <c r="B30" s="18"/>
      <c r="C30" s="18"/>
      <c r="D30" s="18"/>
      <c r="E30" s="18"/>
      <c r="F30" s="18"/>
      <c r="G30" s="18"/>
      <c r="H30" s="18"/>
      <c r="I30" s="18"/>
      <c r="J30" s="18"/>
      <c r="K30" s="18"/>
      <c r="L30" s="18"/>
      <c r="P30" s="5"/>
      <c r="Q30" s="5"/>
    </row>
    <row r="31" spans="1:18" x14ac:dyDescent="0.3">
      <c r="A31" s="16" t="s">
        <v>591</v>
      </c>
      <c r="B31" s="16"/>
      <c r="C31" s="16"/>
      <c r="D31" s="16"/>
      <c r="E31" s="16"/>
      <c r="F31" s="16"/>
      <c r="G31" s="16"/>
      <c r="H31" s="16"/>
      <c r="I31" s="16"/>
      <c r="J31" s="16"/>
      <c r="K31" s="16"/>
      <c r="L31" s="16"/>
      <c r="O31" s="5"/>
      <c r="P31" s="5"/>
      <c r="Q31" s="5"/>
    </row>
    <row r="32" spans="1:18" x14ac:dyDescent="0.3">
      <c r="A32" s="16"/>
      <c r="B32" s="16"/>
      <c r="C32" s="16"/>
      <c r="D32" s="16"/>
      <c r="E32" s="16"/>
      <c r="F32" s="16"/>
      <c r="G32" s="16"/>
      <c r="H32" s="16"/>
      <c r="I32" s="16"/>
      <c r="J32" s="16"/>
      <c r="K32" s="16"/>
      <c r="L32" s="16"/>
      <c r="O32" s="5"/>
      <c r="P32" s="5"/>
      <c r="Q32" s="5"/>
      <c r="R32" s="5"/>
    </row>
    <row r="33" spans="15:18" x14ac:dyDescent="0.3">
      <c r="O33" s="5"/>
      <c r="P33" s="5"/>
      <c r="Q33" s="5"/>
      <c r="R33" s="5"/>
    </row>
    <row r="34" spans="15:18" x14ac:dyDescent="0.3">
      <c r="O34" s="5"/>
      <c r="P34" s="5"/>
      <c r="Q34" s="5"/>
      <c r="R34" s="5"/>
    </row>
    <row r="35" spans="15:18" x14ac:dyDescent="0.3">
      <c r="O35" s="5"/>
      <c r="P35" s="5"/>
      <c r="Q35" s="5"/>
      <c r="R35" s="5"/>
    </row>
    <row r="36" spans="15:18" x14ac:dyDescent="0.3">
      <c r="O36" s="5"/>
      <c r="P36" s="5"/>
      <c r="Q36" s="5"/>
      <c r="R36" s="5"/>
    </row>
    <row r="37" spans="15:18" x14ac:dyDescent="0.3">
      <c r="O37" s="5"/>
      <c r="P37" s="5"/>
      <c r="Q37" s="5"/>
      <c r="R37" s="5"/>
    </row>
    <row r="38" spans="15:18" x14ac:dyDescent="0.3">
      <c r="P38" s="5"/>
      <c r="Q38" s="5"/>
    </row>
  </sheetData>
  <mergeCells count="8">
    <mergeCell ref="A31:L32"/>
    <mergeCell ref="A1:L2"/>
    <mergeCell ref="A4:L6"/>
    <mergeCell ref="A8:L12"/>
    <mergeCell ref="A13:L17"/>
    <mergeCell ref="A18:L22"/>
    <mergeCell ref="A23:L30"/>
    <mergeCell ref="A7:L7"/>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3CE4A-A09D-442F-8868-B0F5FA0117EB}">
  <dimension ref="A1:AK1006"/>
  <sheetViews>
    <sheetView tabSelected="1" topLeftCell="N1" workbookViewId="0">
      <selection activeCell="W7" sqref="W7"/>
    </sheetView>
  </sheetViews>
  <sheetFormatPr defaultColWidth="8.88671875" defaultRowHeight="14.4" x14ac:dyDescent="0.3"/>
  <cols>
    <col min="1" max="1" width="14.33203125" style="22" bestFit="1" customWidth="1"/>
    <col min="2" max="2" width="40.109375" style="4" customWidth="1"/>
    <col min="3" max="3" width="18.44140625" style="4" bestFit="1" customWidth="1"/>
    <col min="4" max="4" width="44.77734375" style="4" customWidth="1"/>
    <col min="5" max="5" width="10.33203125" style="4" bestFit="1" customWidth="1"/>
    <col min="6" max="6" width="16" style="4" customWidth="1"/>
    <col min="7" max="7" width="12.5546875" style="4" customWidth="1"/>
    <col min="8" max="8" width="21.33203125" style="22" bestFit="1" customWidth="1"/>
    <col min="9" max="9" width="21.33203125" style="30" customWidth="1"/>
    <col min="10" max="10" width="36" style="30" bestFit="1" customWidth="1"/>
    <col min="11" max="11" width="34.109375" style="4" bestFit="1" customWidth="1"/>
    <col min="12" max="12" width="26.88671875" style="22" customWidth="1"/>
    <col min="13" max="13" width="46.44140625" style="4" bestFit="1" customWidth="1"/>
    <col min="14" max="14" width="22.5546875" style="22" customWidth="1"/>
    <col min="15" max="15" width="17.6640625" style="22" customWidth="1"/>
    <col min="16" max="16" width="19.109375" style="22" customWidth="1"/>
    <col min="17" max="17" width="37.21875" style="4" bestFit="1" customWidth="1"/>
    <col min="18" max="18" width="16" style="4" customWidth="1"/>
    <col min="19" max="19" width="13.109375" style="22" customWidth="1"/>
    <col min="20" max="20" width="12.5546875" style="22" customWidth="1"/>
    <col min="21" max="21" width="17.6640625" style="22" bestFit="1" customWidth="1"/>
    <col min="22" max="22" width="16.33203125" style="4" customWidth="1"/>
    <col min="23" max="23" width="17.33203125" style="4" bestFit="1" customWidth="1"/>
    <col min="24" max="24" width="16.109375" style="4" bestFit="1" customWidth="1"/>
    <col min="25" max="25" width="16.109375" style="22" customWidth="1"/>
    <col min="26" max="26" width="17.33203125" style="4" bestFit="1" customWidth="1"/>
    <col min="27" max="27" width="16.109375" style="4" bestFit="1" customWidth="1"/>
    <col min="28" max="28" width="16.109375" style="22" customWidth="1"/>
    <col min="29" max="29" width="17.33203125" style="4" bestFit="1" customWidth="1"/>
    <col min="30" max="30" width="16.109375" style="4" bestFit="1" customWidth="1"/>
    <col min="31" max="31" width="16.109375" style="22" customWidth="1"/>
    <col min="32" max="32" width="18" style="4" customWidth="1"/>
    <col min="33" max="33" width="25.88671875" style="4" bestFit="1" customWidth="1"/>
    <col min="34" max="34" width="14.109375" style="4" customWidth="1"/>
    <col min="35" max="35" width="16" style="4" customWidth="1"/>
    <col min="36" max="37" width="18.109375" style="4" bestFit="1" customWidth="1"/>
    <col min="38" max="16384" width="8.88671875" style="4"/>
  </cols>
  <sheetData>
    <row r="1" spans="1:37" s="22" customFormat="1" ht="21" customHeight="1" x14ac:dyDescent="0.3">
      <c r="A1" s="21" t="s">
        <v>283</v>
      </c>
      <c r="B1" s="21"/>
      <c r="C1" s="21"/>
      <c r="H1" s="21"/>
      <c r="I1" s="21"/>
      <c r="P1" s="21"/>
    </row>
    <row r="2" spans="1:37" s="22" customFormat="1" ht="15.75" customHeight="1" x14ac:dyDescent="0.3">
      <c r="A2" s="24" t="s">
        <v>284</v>
      </c>
      <c r="B2" s="25"/>
      <c r="C2" s="26"/>
      <c r="P2" s="26"/>
    </row>
    <row r="3" spans="1:37" s="22" customFormat="1" ht="15.75" customHeight="1" x14ac:dyDescent="0.3">
      <c r="A3" s="24" t="s">
        <v>285</v>
      </c>
      <c r="B3" s="25"/>
      <c r="C3" s="26"/>
      <c r="D3" s="23"/>
      <c r="P3" s="26"/>
    </row>
    <row r="4" spans="1:37" s="22" customFormat="1" ht="15.75" customHeight="1" x14ac:dyDescent="0.3">
      <c r="A4" s="24" t="s">
        <v>286</v>
      </c>
      <c r="B4" s="25"/>
      <c r="C4" s="26"/>
      <c r="P4" s="26"/>
    </row>
    <row r="5" spans="1:37" s="22" customFormat="1" ht="37.200000000000003" customHeight="1" x14ac:dyDescent="0.3">
      <c r="A5" s="19" t="s">
        <v>287</v>
      </c>
      <c r="B5" s="19"/>
      <c r="C5" s="19"/>
      <c r="H5" s="27"/>
    </row>
    <row r="6" spans="1:37" s="22" customFormat="1" x14ac:dyDescent="0.3"/>
    <row r="7" spans="1:37" ht="52.95" customHeight="1" x14ac:dyDescent="0.3">
      <c r="A7" s="7" t="s">
        <v>282</v>
      </c>
      <c r="B7" s="7" t="s">
        <v>589</v>
      </c>
      <c r="C7" s="7" t="s">
        <v>592</v>
      </c>
      <c r="D7" s="7" t="s">
        <v>276</v>
      </c>
      <c r="E7" s="6" t="s">
        <v>586</v>
      </c>
      <c r="F7" s="12" t="s">
        <v>289</v>
      </c>
      <c r="G7" s="12" t="s">
        <v>4</v>
      </c>
      <c r="H7" s="12" t="s">
        <v>593</v>
      </c>
      <c r="I7" s="7" t="s">
        <v>590</v>
      </c>
      <c r="J7" s="7" t="s">
        <v>288</v>
      </c>
      <c r="K7" s="7" t="s">
        <v>278</v>
      </c>
      <c r="L7" s="7" t="s">
        <v>279</v>
      </c>
      <c r="M7" s="7" t="s">
        <v>280</v>
      </c>
      <c r="N7" s="7" t="s">
        <v>281</v>
      </c>
      <c r="O7" s="12" t="s">
        <v>290</v>
      </c>
      <c r="P7" s="12" t="s">
        <v>291</v>
      </c>
      <c r="Q7" s="7" t="s">
        <v>277</v>
      </c>
      <c r="R7" s="13" t="s">
        <v>292</v>
      </c>
      <c r="S7" s="12" t="s">
        <v>293</v>
      </c>
      <c r="T7" s="12" t="s">
        <v>294</v>
      </c>
      <c r="U7" s="12" t="s">
        <v>295</v>
      </c>
      <c r="V7" s="6" t="s">
        <v>5</v>
      </c>
      <c r="W7" s="6" t="s">
        <v>296</v>
      </c>
      <c r="X7" s="6" t="s">
        <v>297</v>
      </c>
      <c r="Y7" s="6" t="s">
        <v>298</v>
      </c>
      <c r="Z7" s="6" t="s">
        <v>6</v>
      </c>
      <c r="AA7" s="6" t="s">
        <v>299</v>
      </c>
      <c r="AB7" s="6" t="s">
        <v>7</v>
      </c>
      <c r="AC7" s="6" t="s">
        <v>8</v>
      </c>
      <c r="AD7" s="6" t="s">
        <v>300</v>
      </c>
      <c r="AE7" s="6" t="s">
        <v>9</v>
      </c>
      <c r="AF7" s="6" t="s">
        <v>10</v>
      </c>
      <c r="AG7" s="6" t="s">
        <v>301</v>
      </c>
      <c r="AH7" s="6" t="s">
        <v>11</v>
      </c>
      <c r="AI7" s="14" t="s">
        <v>302</v>
      </c>
      <c r="AJ7" s="14" t="s">
        <v>303</v>
      </c>
      <c r="AK7" s="14" t="s">
        <v>304</v>
      </c>
    </row>
    <row r="8" spans="1:37" s="11" customFormat="1" ht="28.8" x14ac:dyDescent="0.3">
      <c r="A8" s="31">
        <v>1234</v>
      </c>
      <c r="B8" s="29" t="s">
        <v>579</v>
      </c>
      <c r="C8" s="29" t="s">
        <v>306</v>
      </c>
      <c r="D8" s="29" t="s">
        <v>580</v>
      </c>
      <c r="E8" s="8" t="s">
        <v>144</v>
      </c>
      <c r="F8" s="8" t="s">
        <v>319</v>
      </c>
      <c r="G8" s="8" t="s">
        <v>581</v>
      </c>
      <c r="H8" s="32">
        <v>43977</v>
      </c>
      <c r="I8" s="33">
        <v>7569.61</v>
      </c>
      <c r="J8" s="33">
        <v>1903.23</v>
      </c>
      <c r="K8" s="29" t="s">
        <v>578</v>
      </c>
      <c r="L8" s="29">
        <v>1.8</v>
      </c>
      <c r="M8" s="29" t="s">
        <v>577</v>
      </c>
      <c r="N8" s="29">
        <v>1300</v>
      </c>
      <c r="O8" s="29">
        <v>44.286619999999999</v>
      </c>
      <c r="P8" s="29">
        <v>-72.408900000000003</v>
      </c>
      <c r="Q8" s="29" t="s">
        <v>445</v>
      </c>
      <c r="R8" s="8" t="s">
        <v>319</v>
      </c>
      <c r="S8" s="29">
        <v>50</v>
      </c>
      <c r="T8" s="29">
        <v>1300</v>
      </c>
      <c r="U8" s="29">
        <v>1.8</v>
      </c>
      <c r="V8" s="9" t="s">
        <v>13</v>
      </c>
      <c r="W8" s="34">
        <f>U8*5</f>
        <v>9</v>
      </c>
      <c r="X8" s="9" t="s">
        <v>13</v>
      </c>
      <c r="Y8" s="29">
        <v>40</v>
      </c>
      <c r="Z8" s="35">
        <f>(Y8/100)*W8</f>
        <v>3.6</v>
      </c>
      <c r="AA8" s="9" t="s">
        <v>14</v>
      </c>
      <c r="AB8" s="29">
        <v>40</v>
      </c>
      <c r="AC8" s="35">
        <f>(AB8/100)*W8</f>
        <v>3.6</v>
      </c>
      <c r="AD8" s="9" t="s">
        <v>22</v>
      </c>
      <c r="AE8" s="29">
        <v>20</v>
      </c>
      <c r="AF8" s="37">
        <f>(AE8/100)*W8</f>
        <v>1.8</v>
      </c>
      <c r="AG8" s="9" t="s">
        <v>582</v>
      </c>
      <c r="AH8" s="9">
        <f>SUM(Y8,AB8,AE8)</f>
        <v>100</v>
      </c>
      <c r="AI8" s="11" t="s">
        <v>583</v>
      </c>
      <c r="AJ8" s="11" t="s">
        <v>584</v>
      </c>
      <c r="AK8" s="38" t="s">
        <v>585</v>
      </c>
    </row>
    <row r="9" spans="1:37" x14ac:dyDescent="0.3">
      <c r="A9" s="28"/>
      <c r="B9" s="22"/>
      <c r="C9" s="22"/>
      <c r="D9" s="22"/>
      <c r="E9" s="3"/>
      <c r="F9" s="3"/>
      <c r="G9" s="3"/>
      <c r="K9" s="22"/>
      <c r="M9" s="22"/>
      <c r="Q9" s="22"/>
      <c r="R9" s="3"/>
      <c r="W9" s="34">
        <f t="shared" ref="W9:W72" si="0">U9*5</f>
        <v>0</v>
      </c>
      <c r="Z9" s="36"/>
      <c r="AC9" s="36"/>
      <c r="AF9" s="36"/>
      <c r="AH9" s="4">
        <f t="shared" ref="AH9:AH72" si="1">SUM(Y9,AB9,AE9)</f>
        <v>0</v>
      </c>
    </row>
    <row r="10" spans="1:37" x14ac:dyDescent="0.3">
      <c r="A10" s="28"/>
      <c r="B10" s="22"/>
      <c r="C10" s="22"/>
      <c r="D10" s="22"/>
      <c r="E10" s="3"/>
      <c r="F10" s="3"/>
      <c r="G10" s="3"/>
      <c r="K10" s="22"/>
      <c r="M10" s="22"/>
      <c r="Q10" s="22"/>
      <c r="R10" s="3"/>
      <c r="W10" s="34">
        <f t="shared" si="0"/>
        <v>0</v>
      </c>
      <c r="Z10" s="36"/>
      <c r="AC10" s="36"/>
      <c r="AF10" s="36"/>
      <c r="AH10" s="4">
        <f t="shared" si="1"/>
        <v>0</v>
      </c>
    </row>
    <row r="11" spans="1:37" x14ac:dyDescent="0.3">
      <c r="A11" s="28"/>
      <c r="B11" s="22"/>
      <c r="C11" s="22"/>
      <c r="D11" s="22"/>
      <c r="E11" s="3"/>
      <c r="F11" s="3"/>
      <c r="G11" s="3"/>
      <c r="K11" s="22"/>
      <c r="M11" s="22"/>
      <c r="Q11" s="22"/>
      <c r="R11" s="3"/>
      <c r="W11" s="34">
        <f t="shared" si="0"/>
        <v>0</v>
      </c>
      <c r="Z11" s="36"/>
      <c r="AC11" s="36"/>
      <c r="AF11" s="36"/>
      <c r="AH11" s="4">
        <f t="shared" si="1"/>
        <v>0</v>
      </c>
    </row>
    <row r="12" spans="1:37" x14ac:dyDescent="0.3">
      <c r="A12" s="28"/>
      <c r="B12" s="22"/>
      <c r="C12" s="22"/>
      <c r="D12" s="22"/>
      <c r="E12" s="3"/>
      <c r="F12" s="3"/>
      <c r="G12" s="3"/>
      <c r="K12" s="22"/>
      <c r="M12" s="22"/>
      <c r="Q12" s="22"/>
      <c r="R12" s="3"/>
      <c r="W12" s="34">
        <f t="shared" si="0"/>
        <v>0</v>
      </c>
      <c r="Z12" s="36"/>
      <c r="AC12" s="36"/>
      <c r="AF12" s="36"/>
      <c r="AH12" s="4">
        <f t="shared" si="1"/>
        <v>0</v>
      </c>
    </row>
    <row r="13" spans="1:37" x14ac:dyDescent="0.3">
      <c r="A13" s="28"/>
      <c r="B13" s="22"/>
      <c r="C13" s="22"/>
      <c r="D13" s="22"/>
      <c r="E13" s="3"/>
      <c r="F13" s="3"/>
      <c r="G13" s="3"/>
      <c r="K13" s="22"/>
      <c r="M13" s="22"/>
      <c r="Q13" s="22"/>
      <c r="R13" s="3"/>
      <c r="W13" s="34">
        <f t="shared" si="0"/>
        <v>0</v>
      </c>
      <c r="Z13" s="36"/>
      <c r="AC13" s="36"/>
      <c r="AF13" s="36"/>
      <c r="AH13" s="4">
        <f t="shared" si="1"/>
        <v>0</v>
      </c>
    </row>
    <row r="14" spans="1:37" x14ac:dyDescent="0.3">
      <c r="A14" s="28"/>
      <c r="B14" s="22"/>
      <c r="C14" s="22"/>
      <c r="D14" s="22"/>
      <c r="E14" s="3"/>
      <c r="F14" s="3"/>
      <c r="G14" s="3"/>
      <c r="K14" s="22"/>
      <c r="M14" s="22"/>
      <c r="Q14" s="22"/>
      <c r="R14" s="3"/>
      <c r="W14" s="34">
        <f t="shared" si="0"/>
        <v>0</v>
      </c>
      <c r="Z14" s="36"/>
      <c r="AC14" s="36"/>
      <c r="AF14" s="36"/>
      <c r="AH14" s="4">
        <f t="shared" si="1"/>
        <v>0</v>
      </c>
    </row>
    <row r="15" spans="1:37" x14ac:dyDescent="0.3">
      <c r="A15" s="28"/>
      <c r="B15" s="22"/>
      <c r="C15" s="22"/>
      <c r="D15" s="22"/>
      <c r="E15" s="3"/>
      <c r="F15" s="3"/>
      <c r="G15" s="3"/>
      <c r="K15" s="22"/>
      <c r="M15" s="22"/>
      <c r="Q15" s="22"/>
      <c r="R15" s="3"/>
      <c r="W15" s="34">
        <f t="shared" si="0"/>
        <v>0</v>
      </c>
      <c r="Z15" s="36"/>
      <c r="AC15" s="36"/>
      <c r="AF15" s="36"/>
      <c r="AH15" s="4">
        <f t="shared" si="1"/>
        <v>0</v>
      </c>
    </row>
    <row r="16" spans="1:37" x14ac:dyDescent="0.3">
      <c r="A16" s="28"/>
      <c r="B16" s="22"/>
      <c r="C16" s="22"/>
      <c r="D16" s="22"/>
      <c r="E16" s="3"/>
      <c r="F16" s="3"/>
      <c r="G16" s="3"/>
      <c r="K16" s="22"/>
      <c r="M16" s="22"/>
      <c r="Q16" s="22"/>
      <c r="R16" s="3"/>
      <c r="W16" s="34">
        <f t="shared" si="0"/>
        <v>0</v>
      </c>
      <c r="Z16" s="36"/>
      <c r="AC16" s="36"/>
      <c r="AF16" s="36"/>
      <c r="AH16" s="4">
        <f t="shared" si="1"/>
        <v>0</v>
      </c>
    </row>
    <row r="17" spans="1:34" x14ac:dyDescent="0.3">
      <c r="A17" s="28"/>
      <c r="B17" s="22"/>
      <c r="C17" s="22"/>
      <c r="D17" s="22"/>
      <c r="E17" s="3"/>
      <c r="F17" s="3"/>
      <c r="G17" s="3"/>
      <c r="K17" s="22"/>
      <c r="M17" s="22"/>
      <c r="Q17" s="22"/>
      <c r="R17" s="3"/>
      <c r="W17" s="34">
        <f t="shared" si="0"/>
        <v>0</v>
      </c>
      <c r="Z17" s="36"/>
      <c r="AC17" s="36"/>
      <c r="AF17" s="36"/>
      <c r="AH17" s="4">
        <f t="shared" si="1"/>
        <v>0</v>
      </c>
    </row>
    <row r="18" spans="1:34" x14ac:dyDescent="0.3">
      <c r="A18" s="28"/>
      <c r="E18" s="3"/>
      <c r="F18" s="3"/>
      <c r="G18" s="3"/>
      <c r="R18" s="3"/>
      <c r="W18" s="34">
        <f t="shared" si="0"/>
        <v>0</v>
      </c>
      <c r="Z18" s="36"/>
      <c r="AC18" s="36"/>
      <c r="AF18" s="36"/>
      <c r="AH18" s="4">
        <f t="shared" si="1"/>
        <v>0</v>
      </c>
    </row>
    <row r="19" spans="1:34" x14ac:dyDescent="0.3">
      <c r="A19" s="28"/>
      <c r="E19" s="3"/>
      <c r="F19" s="3"/>
      <c r="G19" s="3"/>
      <c r="R19" s="3"/>
      <c r="W19" s="34">
        <f t="shared" si="0"/>
        <v>0</v>
      </c>
      <c r="Z19" s="36"/>
      <c r="AC19" s="36"/>
      <c r="AF19" s="36"/>
      <c r="AH19" s="4">
        <f t="shared" si="1"/>
        <v>0</v>
      </c>
    </row>
    <row r="20" spans="1:34" x14ac:dyDescent="0.3">
      <c r="A20" s="28"/>
      <c r="E20" s="3"/>
      <c r="F20" s="3"/>
      <c r="G20" s="3"/>
      <c r="R20" s="3"/>
      <c r="W20" s="34">
        <f t="shared" si="0"/>
        <v>0</v>
      </c>
      <c r="Z20" s="36"/>
      <c r="AC20" s="36"/>
      <c r="AF20" s="36"/>
      <c r="AH20" s="4">
        <f t="shared" si="1"/>
        <v>0</v>
      </c>
    </row>
    <row r="21" spans="1:34" x14ac:dyDescent="0.3">
      <c r="A21" s="28"/>
      <c r="E21" s="3"/>
      <c r="F21" s="3"/>
      <c r="G21" s="3"/>
      <c r="R21" s="3"/>
      <c r="W21" s="34">
        <f t="shared" si="0"/>
        <v>0</v>
      </c>
      <c r="Z21" s="36"/>
      <c r="AC21" s="36"/>
      <c r="AF21" s="36"/>
      <c r="AH21" s="4">
        <f t="shared" si="1"/>
        <v>0</v>
      </c>
    </row>
    <row r="22" spans="1:34" x14ac:dyDescent="0.3">
      <c r="A22" s="28"/>
      <c r="E22" s="3"/>
      <c r="F22" s="3"/>
      <c r="G22" s="3"/>
      <c r="R22" s="3"/>
      <c r="W22" s="34">
        <f t="shared" si="0"/>
        <v>0</v>
      </c>
      <c r="Z22" s="36"/>
      <c r="AC22" s="36"/>
      <c r="AF22" s="36"/>
      <c r="AH22" s="4">
        <f t="shared" si="1"/>
        <v>0</v>
      </c>
    </row>
    <row r="23" spans="1:34" x14ac:dyDescent="0.3">
      <c r="A23" s="28"/>
      <c r="E23" s="3"/>
      <c r="F23" s="3"/>
      <c r="G23" s="3"/>
      <c r="R23" s="3"/>
      <c r="W23" s="34">
        <f t="shared" si="0"/>
        <v>0</v>
      </c>
      <c r="Z23" s="36"/>
      <c r="AC23" s="36"/>
      <c r="AF23" s="36"/>
      <c r="AH23" s="4">
        <f t="shared" si="1"/>
        <v>0</v>
      </c>
    </row>
    <row r="24" spans="1:34" x14ac:dyDescent="0.3">
      <c r="A24" s="28"/>
      <c r="E24" s="3"/>
      <c r="F24" s="3"/>
      <c r="G24" s="3"/>
      <c r="R24" s="3"/>
      <c r="W24" s="34">
        <f t="shared" si="0"/>
        <v>0</v>
      </c>
      <c r="Z24" s="36"/>
      <c r="AC24" s="36"/>
      <c r="AF24" s="36"/>
      <c r="AH24" s="4">
        <f t="shared" si="1"/>
        <v>0</v>
      </c>
    </row>
    <row r="25" spans="1:34" x14ac:dyDescent="0.3">
      <c r="A25" s="28"/>
      <c r="E25" s="3"/>
      <c r="F25" s="3"/>
      <c r="G25" s="3"/>
      <c r="R25" s="3"/>
      <c r="W25" s="34">
        <f t="shared" si="0"/>
        <v>0</v>
      </c>
      <c r="Z25" s="36"/>
      <c r="AC25" s="36"/>
      <c r="AF25" s="36"/>
      <c r="AH25" s="4">
        <f t="shared" si="1"/>
        <v>0</v>
      </c>
    </row>
    <row r="26" spans="1:34" x14ac:dyDescent="0.3">
      <c r="A26" s="28"/>
      <c r="E26" s="3"/>
      <c r="F26" s="3"/>
      <c r="G26" s="3"/>
      <c r="R26" s="3"/>
      <c r="W26" s="34">
        <f t="shared" si="0"/>
        <v>0</v>
      </c>
      <c r="Z26" s="36"/>
      <c r="AC26" s="36"/>
      <c r="AF26" s="36"/>
      <c r="AH26" s="4">
        <f t="shared" si="1"/>
        <v>0</v>
      </c>
    </row>
    <row r="27" spans="1:34" x14ac:dyDescent="0.3">
      <c r="A27" s="28"/>
      <c r="E27" s="3"/>
      <c r="F27" s="3"/>
      <c r="G27" s="3"/>
      <c r="R27" s="3"/>
      <c r="W27" s="34">
        <f t="shared" si="0"/>
        <v>0</v>
      </c>
      <c r="Z27" s="36"/>
      <c r="AC27" s="36"/>
      <c r="AF27" s="36"/>
      <c r="AH27" s="4">
        <f t="shared" si="1"/>
        <v>0</v>
      </c>
    </row>
    <row r="28" spans="1:34" x14ac:dyDescent="0.3">
      <c r="A28" s="28"/>
      <c r="E28" s="3"/>
      <c r="F28" s="3"/>
      <c r="G28" s="3"/>
      <c r="R28" s="3"/>
      <c r="W28" s="34">
        <f t="shared" si="0"/>
        <v>0</v>
      </c>
      <c r="Z28" s="36"/>
      <c r="AC28" s="36"/>
      <c r="AF28" s="36"/>
      <c r="AH28" s="4">
        <f t="shared" si="1"/>
        <v>0</v>
      </c>
    </row>
    <row r="29" spans="1:34" x14ac:dyDescent="0.3">
      <c r="A29" s="28"/>
      <c r="E29" s="3"/>
      <c r="F29" s="3"/>
      <c r="G29" s="3"/>
      <c r="R29" s="3"/>
      <c r="W29" s="34">
        <f t="shared" si="0"/>
        <v>0</v>
      </c>
      <c r="Z29" s="36"/>
      <c r="AC29" s="36"/>
      <c r="AF29" s="36"/>
      <c r="AH29" s="4">
        <f t="shared" si="1"/>
        <v>0</v>
      </c>
    </row>
    <row r="30" spans="1:34" x14ac:dyDescent="0.3">
      <c r="A30" s="28"/>
      <c r="E30" s="3"/>
      <c r="F30" s="3"/>
      <c r="G30" s="3"/>
      <c r="R30" s="3"/>
      <c r="W30" s="34">
        <f t="shared" si="0"/>
        <v>0</v>
      </c>
      <c r="Z30" s="36"/>
      <c r="AC30" s="36"/>
      <c r="AF30" s="36"/>
      <c r="AH30" s="4">
        <f t="shared" si="1"/>
        <v>0</v>
      </c>
    </row>
    <row r="31" spans="1:34" x14ac:dyDescent="0.3">
      <c r="A31" s="28"/>
      <c r="E31" s="3"/>
      <c r="F31" s="3"/>
      <c r="G31" s="3"/>
      <c r="R31" s="3"/>
      <c r="W31" s="34">
        <f t="shared" si="0"/>
        <v>0</v>
      </c>
      <c r="Z31" s="36"/>
      <c r="AC31" s="36"/>
      <c r="AF31" s="36"/>
      <c r="AH31" s="4">
        <f t="shared" si="1"/>
        <v>0</v>
      </c>
    </row>
    <row r="32" spans="1:34" x14ac:dyDescent="0.3">
      <c r="A32" s="28"/>
      <c r="E32" s="3"/>
      <c r="F32" s="3"/>
      <c r="G32" s="3"/>
      <c r="R32" s="3"/>
      <c r="W32" s="34">
        <f t="shared" si="0"/>
        <v>0</v>
      </c>
      <c r="Z32" s="36"/>
      <c r="AC32" s="36"/>
      <c r="AF32" s="36"/>
      <c r="AH32" s="4">
        <f t="shared" si="1"/>
        <v>0</v>
      </c>
    </row>
    <row r="33" spans="1:34" x14ac:dyDescent="0.3">
      <c r="A33" s="28"/>
      <c r="E33" s="3"/>
      <c r="F33" s="3"/>
      <c r="G33" s="3"/>
      <c r="R33" s="3"/>
      <c r="W33" s="34">
        <f t="shared" si="0"/>
        <v>0</v>
      </c>
      <c r="Z33" s="36"/>
      <c r="AC33" s="36"/>
      <c r="AF33" s="36"/>
      <c r="AH33" s="4">
        <f t="shared" si="1"/>
        <v>0</v>
      </c>
    </row>
    <row r="34" spans="1:34" x14ac:dyDescent="0.3">
      <c r="A34" s="28"/>
      <c r="E34" s="3"/>
      <c r="F34" s="3"/>
      <c r="G34" s="3"/>
      <c r="R34" s="3"/>
      <c r="W34" s="34">
        <f t="shared" si="0"/>
        <v>0</v>
      </c>
      <c r="Z34" s="36"/>
      <c r="AC34" s="36"/>
      <c r="AF34" s="36"/>
      <c r="AH34" s="4">
        <f t="shared" si="1"/>
        <v>0</v>
      </c>
    </row>
    <row r="35" spans="1:34" x14ac:dyDescent="0.3">
      <c r="A35" s="28"/>
      <c r="E35" s="3"/>
      <c r="F35" s="3"/>
      <c r="G35" s="3"/>
      <c r="R35" s="3"/>
      <c r="W35" s="34">
        <f t="shared" si="0"/>
        <v>0</v>
      </c>
      <c r="Z35" s="36"/>
      <c r="AC35" s="36"/>
      <c r="AF35" s="36"/>
      <c r="AH35" s="4">
        <f t="shared" si="1"/>
        <v>0</v>
      </c>
    </row>
    <row r="36" spans="1:34" x14ac:dyDescent="0.3">
      <c r="A36" s="28"/>
      <c r="E36" s="3"/>
      <c r="F36" s="3"/>
      <c r="G36" s="3"/>
      <c r="R36" s="3"/>
      <c r="W36" s="34">
        <f t="shared" si="0"/>
        <v>0</v>
      </c>
      <c r="Z36" s="36"/>
      <c r="AC36" s="36"/>
      <c r="AF36" s="36"/>
      <c r="AH36" s="4">
        <f t="shared" si="1"/>
        <v>0</v>
      </c>
    </row>
    <row r="37" spans="1:34" x14ac:dyDescent="0.3">
      <c r="A37" s="28"/>
      <c r="E37" s="3"/>
      <c r="F37" s="3"/>
      <c r="G37" s="3"/>
      <c r="R37" s="3"/>
      <c r="W37" s="34">
        <f t="shared" si="0"/>
        <v>0</v>
      </c>
      <c r="Z37" s="36"/>
      <c r="AC37" s="36"/>
      <c r="AF37" s="36"/>
      <c r="AH37" s="4">
        <f t="shared" si="1"/>
        <v>0</v>
      </c>
    </row>
    <row r="38" spans="1:34" x14ac:dyDescent="0.3">
      <c r="A38" s="28"/>
      <c r="E38" s="3"/>
      <c r="F38" s="3"/>
      <c r="G38" s="3"/>
      <c r="R38" s="3"/>
      <c r="W38" s="34">
        <f t="shared" si="0"/>
        <v>0</v>
      </c>
      <c r="Z38" s="36"/>
      <c r="AC38" s="36"/>
      <c r="AF38" s="36"/>
      <c r="AH38" s="4">
        <f t="shared" si="1"/>
        <v>0</v>
      </c>
    </row>
    <row r="39" spans="1:34" x14ac:dyDescent="0.3">
      <c r="A39" s="28"/>
      <c r="E39" s="3"/>
      <c r="F39" s="3"/>
      <c r="G39" s="3"/>
      <c r="R39" s="3"/>
      <c r="W39" s="34">
        <f t="shared" si="0"/>
        <v>0</v>
      </c>
      <c r="Z39" s="36"/>
      <c r="AC39" s="36"/>
      <c r="AF39" s="36"/>
      <c r="AH39" s="4">
        <f t="shared" si="1"/>
        <v>0</v>
      </c>
    </row>
    <row r="40" spans="1:34" x14ac:dyDescent="0.3">
      <c r="A40" s="28"/>
      <c r="E40" s="3"/>
      <c r="F40" s="3"/>
      <c r="G40" s="3"/>
      <c r="R40" s="3"/>
      <c r="W40" s="34">
        <f t="shared" si="0"/>
        <v>0</v>
      </c>
      <c r="Z40" s="36"/>
      <c r="AC40" s="36"/>
      <c r="AF40" s="36"/>
      <c r="AH40" s="4">
        <f t="shared" si="1"/>
        <v>0</v>
      </c>
    </row>
    <row r="41" spans="1:34" x14ac:dyDescent="0.3">
      <c r="A41" s="28"/>
      <c r="E41" s="3"/>
      <c r="F41" s="3"/>
      <c r="G41" s="3"/>
      <c r="R41" s="3"/>
      <c r="W41" s="34">
        <f t="shared" si="0"/>
        <v>0</v>
      </c>
      <c r="Z41" s="36"/>
      <c r="AC41" s="36"/>
      <c r="AF41" s="36"/>
      <c r="AH41" s="4">
        <f t="shared" si="1"/>
        <v>0</v>
      </c>
    </row>
    <row r="42" spans="1:34" x14ac:dyDescent="0.3">
      <c r="A42" s="28"/>
      <c r="E42" s="3"/>
      <c r="F42" s="3"/>
      <c r="G42" s="3"/>
      <c r="R42" s="3"/>
      <c r="W42" s="34">
        <f t="shared" si="0"/>
        <v>0</v>
      </c>
      <c r="Z42" s="36"/>
      <c r="AC42" s="36"/>
      <c r="AF42" s="36"/>
      <c r="AH42" s="4">
        <f t="shared" si="1"/>
        <v>0</v>
      </c>
    </row>
    <row r="43" spans="1:34" x14ac:dyDescent="0.3">
      <c r="A43" s="28"/>
      <c r="E43" s="3"/>
      <c r="F43" s="3"/>
      <c r="G43" s="3"/>
      <c r="R43" s="3"/>
      <c r="W43" s="34">
        <f t="shared" si="0"/>
        <v>0</v>
      </c>
      <c r="Z43" s="36"/>
      <c r="AC43" s="36"/>
      <c r="AF43" s="36"/>
      <c r="AH43" s="4">
        <f t="shared" si="1"/>
        <v>0</v>
      </c>
    </row>
    <row r="44" spans="1:34" x14ac:dyDescent="0.3">
      <c r="A44" s="28"/>
      <c r="E44" s="3"/>
      <c r="F44" s="3"/>
      <c r="G44" s="3"/>
      <c r="R44" s="3"/>
      <c r="W44" s="34">
        <f t="shared" si="0"/>
        <v>0</v>
      </c>
      <c r="Z44" s="36"/>
      <c r="AC44" s="36"/>
      <c r="AF44" s="36"/>
      <c r="AH44" s="4">
        <f t="shared" si="1"/>
        <v>0</v>
      </c>
    </row>
    <row r="45" spans="1:34" x14ac:dyDescent="0.3">
      <c r="A45" s="28"/>
      <c r="E45" s="3"/>
      <c r="F45" s="3"/>
      <c r="G45" s="3"/>
      <c r="R45" s="3"/>
      <c r="W45" s="34">
        <f t="shared" si="0"/>
        <v>0</v>
      </c>
      <c r="Z45" s="36"/>
      <c r="AC45" s="36"/>
      <c r="AF45" s="36"/>
      <c r="AH45" s="4">
        <f t="shared" si="1"/>
        <v>0</v>
      </c>
    </row>
    <row r="46" spans="1:34" x14ac:dyDescent="0.3">
      <c r="A46" s="28"/>
      <c r="E46" s="3"/>
      <c r="F46" s="3"/>
      <c r="G46" s="3"/>
      <c r="R46" s="3"/>
      <c r="W46" s="34">
        <f t="shared" si="0"/>
        <v>0</v>
      </c>
      <c r="Z46" s="36"/>
      <c r="AC46" s="36"/>
      <c r="AF46" s="36"/>
      <c r="AH46" s="4">
        <f t="shared" si="1"/>
        <v>0</v>
      </c>
    </row>
    <row r="47" spans="1:34" x14ac:dyDescent="0.3">
      <c r="A47" s="28"/>
      <c r="E47" s="3"/>
      <c r="F47" s="3"/>
      <c r="G47" s="3"/>
      <c r="R47" s="3"/>
      <c r="W47" s="34">
        <f t="shared" si="0"/>
        <v>0</v>
      </c>
      <c r="Z47" s="36"/>
      <c r="AC47" s="36"/>
      <c r="AF47" s="36"/>
      <c r="AH47" s="4">
        <f t="shared" si="1"/>
        <v>0</v>
      </c>
    </row>
    <row r="48" spans="1:34" x14ac:dyDescent="0.3">
      <c r="A48" s="28"/>
      <c r="E48" s="3"/>
      <c r="F48" s="3"/>
      <c r="G48" s="3"/>
      <c r="R48" s="3"/>
      <c r="W48" s="34">
        <f t="shared" si="0"/>
        <v>0</v>
      </c>
      <c r="Z48" s="36"/>
      <c r="AC48" s="36"/>
      <c r="AF48" s="36"/>
      <c r="AH48" s="4">
        <f t="shared" si="1"/>
        <v>0</v>
      </c>
    </row>
    <row r="49" spans="1:34" x14ac:dyDescent="0.3">
      <c r="A49" s="28"/>
      <c r="E49" s="3"/>
      <c r="F49" s="3"/>
      <c r="G49" s="3"/>
      <c r="R49" s="3"/>
      <c r="W49" s="34">
        <f t="shared" si="0"/>
        <v>0</v>
      </c>
      <c r="Z49" s="36"/>
      <c r="AC49" s="36"/>
      <c r="AF49" s="36"/>
      <c r="AH49" s="4">
        <f t="shared" si="1"/>
        <v>0</v>
      </c>
    </row>
    <row r="50" spans="1:34" x14ac:dyDescent="0.3">
      <c r="A50" s="28"/>
      <c r="E50" s="3"/>
      <c r="F50" s="3"/>
      <c r="G50" s="3"/>
      <c r="R50" s="3"/>
      <c r="W50" s="34">
        <f t="shared" si="0"/>
        <v>0</v>
      </c>
      <c r="Z50" s="36"/>
      <c r="AC50" s="36"/>
      <c r="AF50" s="36"/>
      <c r="AH50" s="4">
        <f t="shared" si="1"/>
        <v>0</v>
      </c>
    </row>
    <row r="51" spans="1:34" x14ac:dyDescent="0.3">
      <c r="A51" s="28"/>
      <c r="E51" s="3"/>
      <c r="F51" s="3"/>
      <c r="G51" s="3"/>
      <c r="R51" s="3"/>
      <c r="W51" s="34">
        <f t="shared" si="0"/>
        <v>0</v>
      </c>
      <c r="Z51" s="36"/>
      <c r="AC51" s="36"/>
      <c r="AF51" s="36"/>
      <c r="AH51" s="4">
        <f t="shared" si="1"/>
        <v>0</v>
      </c>
    </row>
    <row r="52" spans="1:34" x14ac:dyDescent="0.3">
      <c r="A52" s="28"/>
      <c r="E52" s="3"/>
      <c r="F52" s="3"/>
      <c r="G52" s="3"/>
      <c r="R52" s="3"/>
      <c r="W52" s="34">
        <f t="shared" si="0"/>
        <v>0</v>
      </c>
      <c r="Z52" s="36"/>
      <c r="AC52" s="36"/>
      <c r="AF52" s="36"/>
      <c r="AH52" s="4">
        <f t="shared" si="1"/>
        <v>0</v>
      </c>
    </row>
    <row r="53" spans="1:34" x14ac:dyDescent="0.3">
      <c r="A53" s="28"/>
      <c r="E53" s="3"/>
      <c r="F53" s="3"/>
      <c r="G53" s="3"/>
      <c r="R53" s="3"/>
      <c r="W53" s="34">
        <f t="shared" si="0"/>
        <v>0</v>
      </c>
      <c r="Z53" s="36"/>
      <c r="AC53" s="36"/>
      <c r="AF53" s="36"/>
      <c r="AH53" s="4">
        <f t="shared" si="1"/>
        <v>0</v>
      </c>
    </row>
    <row r="54" spans="1:34" x14ac:dyDescent="0.3">
      <c r="A54" s="28"/>
      <c r="E54" s="3"/>
      <c r="F54" s="3"/>
      <c r="G54" s="3"/>
      <c r="R54" s="3"/>
      <c r="W54" s="34">
        <f t="shared" si="0"/>
        <v>0</v>
      </c>
      <c r="Z54" s="36"/>
      <c r="AC54" s="36"/>
      <c r="AF54" s="36"/>
      <c r="AH54" s="4">
        <f t="shared" si="1"/>
        <v>0</v>
      </c>
    </row>
    <row r="55" spans="1:34" x14ac:dyDescent="0.3">
      <c r="A55" s="28"/>
      <c r="E55" s="3"/>
      <c r="F55" s="3"/>
      <c r="G55" s="3"/>
      <c r="R55" s="3"/>
      <c r="W55" s="34">
        <f t="shared" si="0"/>
        <v>0</v>
      </c>
      <c r="Z55" s="36"/>
      <c r="AC55" s="36"/>
      <c r="AF55" s="36"/>
      <c r="AH55" s="4">
        <f t="shared" si="1"/>
        <v>0</v>
      </c>
    </row>
    <row r="56" spans="1:34" x14ac:dyDescent="0.3">
      <c r="A56" s="28"/>
      <c r="E56" s="3"/>
      <c r="F56" s="3"/>
      <c r="G56" s="3"/>
      <c r="R56" s="3"/>
      <c r="W56" s="34">
        <f t="shared" si="0"/>
        <v>0</v>
      </c>
      <c r="Z56" s="36"/>
      <c r="AC56" s="36"/>
      <c r="AF56" s="36"/>
      <c r="AH56" s="4">
        <f t="shared" si="1"/>
        <v>0</v>
      </c>
    </row>
    <row r="57" spans="1:34" x14ac:dyDescent="0.3">
      <c r="A57" s="28"/>
      <c r="E57" s="3"/>
      <c r="F57" s="3"/>
      <c r="G57" s="3"/>
      <c r="R57" s="3"/>
      <c r="W57" s="34">
        <f t="shared" si="0"/>
        <v>0</v>
      </c>
      <c r="Z57" s="36"/>
      <c r="AC57" s="36"/>
      <c r="AF57" s="36"/>
      <c r="AH57" s="4">
        <f t="shared" si="1"/>
        <v>0</v>
      </c>
    </row>
    <row r="58" spans="1:34" x14ac:dyDescent="0.3">
      <c r="A58" s="28"/>
      <c r="E58" s="3"/>
      <c r="F58" s="3"/>
      <c r="G58" s="3"/>
      <c r="R58" s="3"/>
      <c r="W58" s="34">
        <f t="shared" si="0"/>
        <v>0</v>
      </c>
      <c r="Z58" s="36"/>
      <c r="AC58" s="36"/>
      <c r="AF58" s="36"/>
      <c r="AH58" s="4">
        <f t="shared" si="1"/>
        <v>0</v>
      </c>
    </row>
    <row r="59" spans="1:34" x14ac:dyDescent="0.3">
      <c r="A59" s="28"/>
      <c r="E59" s="3"/>
      <c r="F59" s="3"/>
      <c r="G59" s="3"/>
      <c r="R59" s="3"/>
      <c r="W59" s="34">
        <f t="shared" si="0"/>
        <v>0</v>
      </c>
      <c r="Z59" s="36"/>
      <c r="AC59" s="36"/>
      <c r="AF59" s="36"/>
      <c r="AH59" s="4">
        <f t="shared" si="1"/>
        <v>0</v>
      </c>
    </row>
    <row r="60" spans="1:34" x14ac:dyDescent="0.3">
      <c r="A60" s="28"/>
      <c r="E60" s="3"/>
      <c r="F60" s="3"/>
      <c r="G60" s="3"/>
      <c r="R60" s="3"/>
      <c r="W60" s="34">
        <f t="shared" si="0"/>
        <v>0</v>
      </c>
      <c r="Z60" s="36"/>
      <c r="AC60" s="36"/>
      <c r="AF60" s="36"/>
      <c r="AH60" s="4">
        <f t="shared" si="1"/>
        <v>0</v>
      </c>
    </row>
    <row r="61" spans="1:34" x14ac:dyDescent="0.3">
      <c r="A61" s="28"/>
      <c r="E61" s="3"/>
      <c r="F61" s="3"/>
      <c r="G61" s="3"/>
      <c r="R61" s="3"/>
      <c r="W61" s="34">
        <f t="shared" si="0"/>
        <v>0</v>
      </c>
      <c r="Z61" s="36"/>
      <c r="AC61" s="36"/>
      <c r="AF61" s="36"/>
      <c r="AH61" s="4">
        <f t="shared" si="1"/>
        <v>0</v>
      </c>
    </row>
    <row r="62" spans="1:34" x14ac:dyDescent="0.3">
      <c r="A62" s="28"/>
      <c r="E62" s="3"/>
      <c r="F62" s="3"/>
      <c r="G62" s="3"/>
      <c r="R62" s="3"/>
      <c r="W62" s="34">
        <f t="shared" si="0"/>
        <v>0</v>
      </c>
      <c r="Z62" s="36"/>
      <c r="AC62" s="36"/>
      <c r="AF62" s="36"/>
      <c r="AH62" s="4">
        <f t="shared" si="1"/>
        <v>0</v>
      </c>
    </row>
    <row r="63" spans="1:34" x14ac:dyDescent="0.3">
      <c r="A63" s="28"/>
      <c r="E63" s="3"/>
      <c r="F63" s="3"/>
      <c r="G63" s="3"/>
      <c r="R63" s="3"/>
      <c r="W63" s="34">
        <f t="shared" si="0"/>
        <v>0</v>
      </c>
      <c r="Z63" s="36"/>
      <c r="AC63" s="36"/>
      <c r="AF63" s="36"/>
      <c r="AH63" s="4">
        <f t="shared" si="1"/>
        <v>0</v>
      </c>
    </row>
    <row r="64" spans="1:34" x14ac:dyDescent="0.3">
      <c r="A64" s="28"/>
      <c r="E64" s="3"/>
      <c r="F64" s="3"/>
      <c r="G64" s="3"/>
      <c r="R64" s="3"/>
      <c r="W64" s="34">
        <f t="shared" si="0"/>
        <v>0</v>
      </c>
      <c r="Z64" s="36"/>
      <c r="AC64" s="36"/>
      <c r="AF64" s="36"/>
      <c r="AH64" s="4">
        <f t="shared" si="1"/>
        <v>0</v>
      </c>
    </row>
    <row r="65" spans="1:34" x14ac:dyDescent="0.3">
      <c r="A65" s="28"/>
      <c r="E65" s="3"/>
      <c r="F65" s="3"/>
      <c r="G65" s="3"/>
      <c r="R65" s="3"/>
      <c r="W65" s="34">
        <f t="shared" si="0"/>
        <v>0</v>
      </c>
      <c r="Z65" s="36"/>
      <c r="AC65" s="36"/>
      <c r="AF65" s="36"/>
      <c r="AH65" s="4">
        <f t="shared" si="1"/>
        <v>0</v>
      </c>
    </row>
    <row r="66" spans="1:34" x14ac:dyDescent="0.3">
      <c r="A66" s="28"/>
      <c r="E66" s="3"/>
      <c r="F66" s="3"/>
      <c r="G66" s="3"/>
      <c r="R66" s="3"/>
      <c r="W66" s="34">
        <f t="shared" si="0"/>
        <v>0</v>
      </c>
      <c r="Z66" s="36"/>
      <c r="AC66" s="36"/>
      <c r="AF66" s="36"/>
      <c r="AH66" s="4">
        <f t="shared" si="1"/>
        <v>0</v>
      </c>
    </row>
    <row r="67" spans="1:34" x14ac:dyDescent="0.3">
      <c r="A67" s="28"/>
      <c r="E67" s="3"/>
      <c r="F67" s="3"/>
      <c r="G67" s="3"/>
      <c r="R67" s="3"/>
      <c r="W67" s="34">
        <f t="shared" si="0"/>
        <v>0</v>
      </c>
      <c r="Z67" s="36"/>
      <c r="AC67" s="36"/>
      <c r="AF67" s="36"/>
      <c r="AH67" s="4">
        <f t="shared" si="1"/>
        <v>0</v>
      </c>
    </row>
    <row r="68" spans="1:34" x14ac:dyDescent="0.3">
      <c r="A68" s="28"/>
      <c r="E68" s="3"/>
      <c r="F68" s="3"/>
      <c r="G68" s="3"/>
      <c r="R68" s="3"/>
      <c r="W68" s="34">
        <f t="shared" si="0"/>
        <v>0</v>
      </c>
      <c r="Z68" s="36"/>
      <c r="AC68" s="36"/>
      <c r="AF68" s="36"/>
      <c r="AH68" s="4">
        <f t="shared" si="1"/>
        <v>0</v>
      </c>
    </row>
    <row r="69" spans="1:34" x14ac:dyDescent="0.3">
      <c r="A69" s="28"/>
      <c r="E69" s="3"/>
      <c r="F69" s="3"/>
      <c r="G69" s="3"/>
      <c r="R69" s="3"/>
      <c r="W69" s="34">
        <f t="shared" si="0"/>
        <v>0</v>
      </c>
      <c r="Z69" s="36"/>
      <c r="AC69" s="36"/>
      <c r="AF69" s="36"/>
      <c r="AH69" s="4">
        <f t="shared" si="1"/>
        <v>0</v>
      </c>
    </row>
    <row r="70" spans="1:34" x14ac:dyDescent="0.3">
      <c r="A70" s="28"/>
      <c r="E70" s="3"/>
      <c r="F70" s="3"/>
      <c r="G70" s="3"/>
      <c r="R70" s="3"/>
      <c r="W70" s="34">
        <f t="shared" si="0"/>
        <v>0</v>
      </c>
      <c r="Z70" s="36"/>
      <c r="AC70" s="36"/>
      <c r="AF70" s="36"/>
      <c r="AH70" s="4">
        <f t="shared" si="1"/>
        <v>0</v>
      </c>
    </row>
    <row r="71" spans="1:34" x14ac:dyDescent="0.3">
      <c r="A71" s="28"/>
      <c r="E71" s="3"/>
      <c r="F71" s="3"/>
      <c r="G71" s="3"/>
      <c r="R71" s="3"/>
      <c r="W71" s="34">
        <f t="shared" si="0"/>
        <v>0</v>
      </c>
      <c r="Z71" s="36"/>
      <c r="AC71" s="36"/>
      <c r="AF71" s="36"/>
      <c r="AH71" s="4">
        <f t="shared" si="1"/>
        <v>0</v>
      </c>
    </row>
    <row r="72" spans="1:34" x14ac:dyDescent="0.3">
      <c r="A72" s="28"/>
      <c r="E72" s="3"/>
      <c r="F72" s="3"/>
      <c r="G72" s="3"/>
      <c r="R72" s="3"/>
      <c r="W72" s="34">
        <f t="shared" si="0"/>
        <v>0</v>
      </c>
      <c r="Z72" s="36"/>
      <c r="AC72" s="36"/>
      <c r="AF72" s="36"/>
      <c r="AH72" s="4">
        <f t="shared" si="1"/>
        <v>0</v>
      </c>
    </row>
    <row r="73" spans="1:34" x14ac:dyDescent="0.3">
      <c r="A73" s="28"/>
      <c r="E73" s="3"/>
      <c r="F73" s="3"/>
      <c r="G73" s="3"/>
      <c r="R73" s="3"/>
      <c r="W73" s="34">
        <f t="shared" ref="W73:W136" si="2">U73*5</f>
        <v>0</v>
      </c>
      <c r="Z73" s="36"/>
      <c r="AC73" s="36"/>
      <c r="AF73" s="36"/>
      <c r="AH73" s="4">
        <f t="shared" ref="AH73:AH100" si="3">SUM(Y73,AB73,AE73)</f>
        <v>0</v>
      </c>
    </row>
    <row r="74" spans="1:34" x14ac:dyDescent="0.3">
      <c r="A74" s="28"/>
      <c r="E74" s="3"/>
      <c r="F74" s="3"/>
      <c r="G74" s="3"/>
      <c r="R74" s="3"/>
      <c r="W74" s="34">
        <f t="shared" si="2"/>
        <v>0</v>
      </c>
      <c r="Z74" s="36"/>
      <c r="AC74" s="36"/>
      <c r="AF74" s="36"/>
      <c r="AH74" s="4">
        <f t="shared" si="3"/>
        <v>0</v>
      </c>
    </row>
    <row r="75" spans="1:34" x14ac:dyDescent="0.3">
      <c r="A75" s="28"/>
      <c r="E75" s="3"/>
      <c r="F75" s="3"/>
      <c r="G75" s="3"/>
      <c r="R75" s="3"/>
      <c r="W75" s="34">
        <f t="shared" si="2"/>
        <v>0</v>
      </c>
      <c r="Z75" s="36"/>
      <c r="AC75" s="36"/>
      <c r="AF75" s="36"/>
      <c r="AH75" s="4">
        <f t="shared" si="3"/>
        <v>0</v>
      </c>
    </row>
    <row r="76" spans="1:34" x14ac:dyDescent="0.3">
      <c r="A76" s="28"/>
      <c r="E76" s="3"/>
      <c r="F76" s="3"/>
      <c r="G76" s="3"/>
      <c r="R76" s="3"/>
      <c r="W76" s="34">
        <f t="shared" si="2"/>
        <v>0</v>
      </c>
      <c r="Z76" s="36"/>
      <c r="AC76" s="36"/>
      <c r="AF76" s="36"/>
      <c r="AH76" s="4">
        <f t="shared" si="3"/>
        <v>0</v>
      </c>
    </row>
    <row r="77" spans="1:34" x14ac:dyDescent="0.3">
      <c r="A77" s="28"/>
      <c r="E77" s="3"/>
      <c r="F77" s="3"/>
      <c r="G77" s="3"/>
      <c r="R77" s="3"/>
      <c r="W77" s="34">
        <f t="shared" si="2"/>
        <v>0</v>
      </c>
      <c r="Z77" s="36"/>
      <c r="AC77" s="36"/>
      <c r="AF77" s="36"/>
      <c r="AH77" s="4">
        <f t="shared" si="3"/>
        <v>0</v>
      </c>
    </row>
    <row r="78" spans="1:34" x14ac:dyDescent="0.3">
      <c r="A78" s="28"/>
      <c r="E78" s="3"/>
      <c r="F78" s="3"/>
      <c r="G78" s="3"/>
      <c r="R78" s="3"/>
      <c r="W78" s="34">
        <f t="shared" si="2"/>
        <v>0</v>
      </c>
      <c r="Z78" s="36"/>
      <c r="AC78" s="36"/>
      <c r="AF78" s="36"/>
      <c r="AH78" s="4">
        <f t="shared" si="3"/>
        <v>0</v>
      </c>
    </row>
    <row r="79" spans="1:34" x14ac:dyDescent="0.3">
      <c r="A79" s="28"/>
      <c r="E79" s="3"/>
      <c r="F79" s="3"/>
      <c r="G79" s="3"/>
      <c r="R79" s="3"/>
      <c r="W79" s="34">
        <f t="shared" si="2"/>
        <v>0</v>
      </c>
      <c r="Z79" s="36"/>
      <c r="AC79" s="36"/>
      <c r="AF79" s="36"/>
      <c r="AH79" s="4">
        <f t="shared" si="3"/>
        <v>0</v>
      </c>
    </row>
    <row r="80" spans="1:34" x14ac:dyDescent="0.3">
      <c r="A80" s="28"/>
      <c r="E80" s="3"/>
      <c r="F80" s="3"/>
      <c r="G80" s="3"/>
      <c r="R80" s="3"/>
      <c r="W80" s="34">
        <f t="shared" si="2"/>
        <v>0</v>
      </c>
      <c r="Z80" s="36"/>
      <c r="AC80" s="36"/>
      <c r="AF80" s="36"/>
      <c r="AH80" s="4">
        <f t="shared" si="3"/>
        <v>0</v>
      </c>
    </row>
    <row r="81" spans="1:34" x14ac:dyDescent="0.3">
      <c r="A81" s="28"/>
      <c r="E81" s="3"/>
      <c r="F81" s="3"/>
      <c r="G81" s="3"/>
      <c r="R81" s="3"/>
      <c r="W81" s="34">
        <f t="shared" si="2"/>
        <v>0</v>
      </c>
      <c r="Z81" s="36"/>
      <c r="AC81" s="36"/>
      <c r="AF81" s="36"/>
      <c r="AH81" s="4">
        <f t="shared" si="3"/>
        <v>0</v>
      </c>
    </row>
    <row r="82" spans="1:34" x14ac:dyDescent="0.3">
      <c r="A82" s="28"/>
      <c r="E82" s="3"/>
      <c r="F82" s="3"/>
      <c r="G82" s="3"/>
      <c r="R82" s="3"/>
      <c r="W82" s="34">
        <f t="shared" si="2"/>
        <v>0</v>
      </c>
      <c r="Z82" s="36"/>
      <c r="AC82" s="36"/>
      <c r="AF82" s="36"/>
      <c r="AH82" s="4">
        <f t="shared" si="3"/>
        <v>0</v>
      </c>
    </row>
    <row r="83" spans="1:34" x14ac:dyDescent="0.3">
      <c r="A83" s="28"/>
      <c r="E83" s="3"/>
      <c r="F83" s="3"/>
      <c r="G83" s="3"/>
      <c r="R83" s="3"/>
      <c r="W83" s="34">
        <f t="shared" si="2"/>
        <v>0</v>
      </c>
      <c r="Z83" s="36"/>
      <c r="AC83" s="36"/>
      <c r="AF83" s="36"/>
      <c r="AH83" s="4">
        <f t="shared" si="3"/>
        <v>0</v>
      </c>
    </row>
    <row r="84" spans="1:34" x14ac:dyDescent="0.3">
      <c r="A84" s="28"/>
      <c r="E84" s="3"/>
      <c r="F84" s="3"/>
      <c r="G84" s="3"/>
      <c r="R84" s="3"/>
      <c r="W84" s="34">
        <f t="shared" si="2"/>
        <v>0</v>
      </c>
      <c r="Z84" s="36"/>
      <c r="AC84" s="36"/>
      <c r="AF84" s="36"/>
      <c r="AH84" s="4">
        <f t="shared" si="3"/>
        <v>0</v>
      </c>
    </row>
    <row r="85" spans="1:34" x14ac:dyDescent="0.3">
      <c r="A85" s="28"/>
      <c r="E85" s="3"/>
      <c r="F85" s="3"/>
      <c r="G85" s="3"/>
      <c r="R85" s="3"/>
      <c r="W85" s="34">
        <f t="shared" si="2"/>
        <v>0</v>
      </c>
      <c r="Z85" s="36"/>
      <c r="AC85" s="36"/>
      <c r="AF85" s="36"/>
      <c r="AH85" s="4">
        <f t="shared" si="3"/>
        <v>0</v>
      </c>
    </row>
    <row r="86" spans="1:34" x14ac:dyDescent="0.3">
      <c r="A86" s="28"/>
      <c r="E86" s="3"/>
      <c r="F86" s="3"/>
      <c r="G86" s="3"/>
      <c r="R86" s="3"/>
      <c r="W86" s="34">
        <f t="shared" si="2"/>
        <v>0</v>
      </c>
      <c r="Z86" s="36"/>
      <c r="AC86" s="36"/>
      <c r="AF86" s="36"/>
      <c r="AH86" s="4">
        <f t="shared" si="3"/>
        <v>0</v>
      </c>
    </row>
    <row r="87" spans="1:34" x14ac:dyDescent="0.3">
      <c r="A87" s="28"/>
      <c r="E87" s="3"/>
      <c r="F87" s="3"/>
      <c r="G87" s="3"/>
      <c r="R87" s="3"/>
      <c r="W87" s="34">
        <f t="shared" si="2"/>
        <v>0</v>
      </c>
      <c r="Z87" s="36"/>
      <c r="AC87" s="36"/>
      <c r="AF87" s="36"/>
      <c r="AH87" s="4">
        <f t="shared" si="3"/>
        <v>0</v>
      </c>
    </row>
    <row r="88" spans="1:34" x14ac:dyDescent="0.3">
      <c r="A88" s="28"/>
      <c r="E88" s="3"/>
      <c r="F88" s="3"/>
      <c r="G88" s="3"/>
      <c r="R88" s="3"/>
      <c r="W88" s="34">
        <f t="shared" si="2"/>
        <v>0</v>
      </c>
      <c r="Z88" s="36"/>
      <c r="AC88" s="36"/>
      <c r="AF88" s="36"/>
      <c r="AH88" s="4">
        <f t="shared" si="3"/>
        <v>0</v>
      </c>
    </row>
    <row r="89" spans="1:34" x14ac:dyDescent="0.3">
      <c r="A89" s="28"/>
      <c r="E89" s="3"/>
      <c r="F89" s="3"/>
      <c r="G89" s="3"/>
      <c r="R89" s="3"/>
      <c r="W89" s="34">
        <f t="shared" si="2"/>
        <v>0</v>
      </c>
      <c r="Z89" s="36"/>
      <c r="AC89" s="36"/>
      <c r="AF89" s="36"/>
      <c r="AH89" s="4">
        <f t="shared" si="3"/>
        <v>0</v>
      </c>
    </row>
    <row r="90" spans="1:34" x14ac:dyDescent="0.3">
      <c r="A90" s="28"/>
      <c r="E90" s="3"/>
      <c r="F90" s="3"/>
      <c r="G90" s="3"/>
      <c r="R90" s="3"/>
      <c r="W90" s="34">
        <f t="shared" si="2"/>
        <v>0</v>
      </c>
      <c r="Z90" s="36"/>
      <c r="AC90" s="36"/>
      <c r="AF90" s="36"/>
      <c r="AH90" s="4">
        <f t="shared" si="3"/>
        <v>0</v>
      </c>
    </row>
    <row r="91" spans="1:34" x14ac:dyDescent="0.3">
      <c r="A91" s="28"/>
      <c r="E91" s="3"/>
      <c r="F91" s="3"/>
      <c r="G91" s="3"/>
      <c r="R91" s="3"/>
      <c r="W91" s="34">
        <f t="shared" si="2"/>
        <v>0</v>
      </c>
      <c r="Z91" s="36"/>
      <c r="AC91" s="36"/>
      <c r="AF91" s="36"/>
      <c r="AH91" s="4">
        <f t="shared" si="3"/>
        <v>0</v>
      </c>
    </row>
    <row r="92" spans="1:34" x14ac:dyDescent="0.3">
      <c r="A92" s="28"/>
      <c r="E92" s="3"/>
      <c r="F92" s="3"/>
      <c r="G92" s="3"/>
      <c r="R92" s="3"/>
      <c r="W92" s="34">
        <f t="shared" si="2"/>
        <v>0</v>
      </c>
      <c r="Z92" s="36"/>
      <c r="AC92" s="36"/>
      <c r="AF92" s="36"/>
      <c r="AH92" s="4">
        <f t="shared" si="3"/>
        <v>0</v>
      </c>
    </row>
    <row r="93" spans="1:34" x14ac:dyDescent="0.3">
      <c r="A93" s="28"/>
      <c r="E93" s="3"/>
      <c r="F93" s="3"/>
      <c r="G93" s="3"/>
      <c r="R93" s="3"/>
      <c r="W93" s="34">
        <f t="shared" si="2"/>
        <v>0</v>
      </c>
      <c r="Z93" s="36"/>
      <c r="AC93" s="36"/>
      <c r="AF93" s="36"/>
      <c r="AH93" s="4">
        <f t="shared" si="3"/>
        <v>0</v>
      </c>
    </row>
    <row r="94" spans="1:34" x14ac:dyDescent="0.3">
      <c r="A94" s="28"/>
      <c r="E94" s="3"/>
      <c r="F94" s="3"/>
      <c r="G94" s="3"/>
      <c r="R94" s="3"/>
      <c r="W94" s="34">
        <f t="shared" si="2"/>
        <v>0</v>
      </c>
      <c r="Z94" s="36"/>
      <c r="AC94" s="36"/>
      <c r="AF94" s="36"/>
      <c r="AH94" s="4">
        <f t="shared" si="3"/>
        <v>0</v>
      </c>
    </row>
    <row r="95" spans="1:34" x14ac:dyDescent="0.3">
      <c r="A95" s="28"/>
      <c r="E95" s="3"/>
      <c r="F95" s="3"/>
      <c r="G95" s="3"/>
      <c r="R95" s="3"/>
      <c r="W95" s="34">
        <f t="shared" si="2"/>
        <v>0</v>
      </c>
      <c r="Z95" s="36"/>
      <c r="AC95" s="36"/>
      <c r="AF95" s="36"/>
      <c r="AH95" s="4">
        <f t="shared" si="3"/>
        <v>0</v>
      </c>
    </row>
    <row r="96" spans="1:34" x14ac:dyDescent="0.3">
      <c r="A96" s="28"/>
      <c r="E96" s="3"/>
      <c r="F96" s="3"/>
      <c r="G96" s="3"/>
      <c r="R96" s="3"/>
      <c r="W96" s="34">
        <f t="shared" si="2"/>
        <v>0</v>
      </c>
      <c r="Z96" s="36"/>
      <c r="AC96" s="36"/>
      <c r="AF96" s="36"/>
      <c r="AH96" s="4">
        <f t="shared" si="3"/>
        <v>0</v>
      </c>
    </row>
    <row r="97" spans="1:34" x14ac:dyDescent="0.3">
      <c r="A97" s="28"/>
      <c r="E97" s="3"/>
      <c r="F97" s="3"/>
      <c r="G97" s="3"/>
      <c r="R97" s="3"/>
      <c r="W97" s="34">
        <f t="shared" si="2"/>
        <v>0</v>
      </c>
      <c r="Z97" s="36"/>
      <c r="AC97" s="36"/>
      <c r="AF97" s="36"/>
      <c r="AH97" s="4">
        <f t="shared" si="3"/>
        <v>0</v>
      </c>
    </row>
    <row r="98" spans="1:34" x14ac:dyDescent="0.3">
      <c r="A98" s="28"/>
      <c r="E98" s="3"/>
      <c r="F98" s="3"/>
      <c r="G98" s="3"/>
      <c r="R98" s="3"/>
      <c r="W98" s="34">
        <f t="shared" si="2"/>
        <v>0</v>
      </c>
      <c r="Z98" s="36"/>
      <c r="AC98" s="36"/>
      <c r="AF98" s="36"/>
      <c r="AH98" s="4">
        <f t="shared" si="3"/>
        <v>0</v>
      </c>
    </row>
    <row r="99" spans="1:34" x14ac:dyDescent="0.3">
      <c r="A99" s="28"/>
      <c r="E99" s="3"/>
      <c r="F99" s="3"/>
      <c r="G99" s="3"/>
      <c r="R99" s="3"/>
      <c r="W99" s="34">
        <f t="shared" si="2"/>
        <v>0</v>
      </c>
      <c r="Z99" s="36"/>
      <c r="AC99" s="36"/>
      <c r="AF99" s="36"/>
      <c r="AH99" s="4">
        <f t="shared" si="3"/>
        <v>0</v>
      </c>
    </row>
    <row r="100" spans="1:34" x14ac:dyDescent="0.3">
      <c r="A100" s="28"/>
      <c r="E100" s="3"/>
      <c r="F100" s="3"/>
      <c r="G100" s="3"/>
      <c r="R100" s="3"/>
      <c r="W100" s="34">
        <f t="shared" si="2"/>
        <v>0</v>
      </c>
      <c r="Z100" s="36"/>
      <c r="AC100" s="36"/>
      <c r="AF100" s="36"/>
      <c r="AH100" s="4">
        <f t="shared" si="3"/>
        <v>0</v>
      </c>
    </row>
    <row r="101" spans="1:34" x14ac:dyDescent="0.3">
      <c r="E101" s="3"/>
      <c r="F101" s="3"/>
      <c r="G101" s="3"/>
      <c r="R101" s="3"/>
      <c r="W101" s="10"/>
    </row>
    <row r="102" spans="1:34" x14ac:dyDescent="0.3">
      <c r="E102" s="3"/>
      <c r="F102" s="3"/>
      <c r="G102" s="3"/>
      <c r="R102" s="3"/>
      <c r="W102" s="10"/>
    </row>
    <row r="103" spans="1:34" x14ac:dyDescent="0.3">
      <c r="E103" s="3"/>
      <c r="F103" s="3"/>
      <c r="G103" s="3"/>
      <c r="R103" s="3"/>
      <c r="W103" s="10"/>
    </row>
    <row r="104" spans="1:34" x14ac:dyDescent="0.3">
      <c r="E104" s="3"/>
      <c r="F104" s="3"/>
      <c r="G104" s="3"/>
      <c r="R104" s="3"/>
      <c r="W104" s="10"/>
    </row>
    <row r="105" spans="1:34" x14ac:dyDescent="0.3">
      <c r="E105" s="3"/>
      <c r="F105" s="3"/>
      <c r="G105" s="3"/>
      <c r="R105" s="3"/>
      <c r="W105" s="10"/>
    </row>
    <row r="106" spans="1:34" x14ac:dyDescent="0.3">
      <c r="E106" s="3"/>
      <c r="F106" s="3"/>
      <c r="G106" s="3"/>
      <c r="R106" s="3"/>
      <c r="W106" s="10"/>
    </row>
    <row r="107" spans="1:34" x14ac:dyDescent="0.3">
      <c r="E107" s="3"/>
      <c r="F107" s="3"/>
      <c r="G107" s="3"/>
      <c r="R107" s="3"/>
      <c r="W107" s="10"/>
    </row>
    <row r="108" spans="1:34" x14ac:dyDescent="0.3">
      <c r="E108" s="3"/>
      <c r="F108" s="3"/>
      <c r="G108" s="3"/>
      <c r="R108" s="3"/>
      <c r="W108" s="10"/>
    </row>
    <row r="109" spans="1:34" x14ac:dyDescent="0.3">
      <c r="E109" s="3"/>
      <c r="F109" s="3"/>
      <c r="G109" s="3"/>
      <c r="R109" s="3"/>
      <c r="W109" s="10"/>
    </row>
    <row r="110" spans="1:34" x14ac:dyDescent="0.3">
      <c r="E110" s="3"/>
      <c r="F110" s="3"/>
      <c r="G110" s="3"/>
      <c r="R110" s="3"/>
      <c r="W110" s="10"/>
    </row>
    <row r="111" spans="1:34" x14ac:dyDescent="0.3">
      <c r="E111" s="3"/>
      <c r="F111" s="3"/>
      <c r="G111" s="3"/>
      <c r="R111" s="3"/>
      <c r="W111" s="10"/>
    </row>
    <row r="112" spans="1:34" x14ac:dyDescent="0.3">
      <c r="E112" s="3"/>
      <c r="F112" s="3"/>
      <c r="G112" s="3"/>
      <c r="R112" s="3"/>
      <c r="W112" s="10"/>
    </row>
    <row r="113" spans="5:23" x14ac:dyDescent="0.3">
      <c r="E113" s="3"/>
      <c r="F113" s="3"/>
      <c r="G113" s="3"/>
      <c r="R113" s="3"/>
      <c r="W113" s="10"/>
    </row>
    <row r="114" spans="5:23" x14ac:dyDescent="0.3">
      <c r="E114" s="3"/>
      <c r="F114" s="3"/>
      <c r="G114" s="3"/>
      <c r="R114" s="3"/>
      <c r="W114" s="10"/>
    </row>
    <row r="115" spans="5:23" x14ac:dyDescent="0.3">
      <c r="E115" s="3"/>
      <c r="F115" s="3"/>
      <c r="G115" s="3"/>
      <c r="R115" s="3"/>
      <c r="W115" s="10"/>
    </row>
    <row r="116" spans="5:23" x14ac:dyDescent="0.3">
      <c r="E116" s="3"/>
      <c r="F116" s="3"/>
      <c r="G116" s="3"/>
      <c r="R116" s="3"/>
      <c r="W116" s="10"/>
    </row>
    <row r="117" spans="5:23" x14ac:dyDescent="0.3">
      <c r="E117" s="3"/>
      <c r="F117" s="3"/>
      <c r="G117" s="3"/>
      <c r="R117" s="3"/>
      <c r="W117" s="10"/>
    </row>
    <row r="118" spans="5:23" x14ac:dyDescent="0.3">
      <c r="E118" s="3"/>
      <c r="F118" s="3"/>
      <c r="G118" s="3"/>
      <c r="R118" s="3"/>
      <c r="W118" s="10"/>
    </row>
    <row r="119" spans="5:23" x14ac:dyDescent="0.3">
      <c r="E119" s="3"/>
      <c r="F119" s="3"/>
      <c r="G119" s="3"/>
      <c r="R119" s="3"/>
      <c r="W119" s="10"/>
    </row>
    <row r="120" spans="5:23" x14ac:dyDescent="0.3">
      <c r="E120" s="3"/>
      <c r="F120" s="3"/>
      <c r="G120" s="3"/>
      <c r="R120" s="3"/>
      <c r="W120" s="10"/>
    </row>
    <row r="121" spans="5:23" x14ac:dyDescent="0.3">
      <c r="E121" s="3"/>
      <c r="F121" s="3"/>
      <c r="G121" s="3"/>
      <c r="R121" s="3"/>
      <c r="W121" s="10"/>
    </row>
    <row r="122" spans="5:23" x14ac:dyDescent="0.3">
      <c r="E122" s="3"/>
      <c r="F122" s="3"/>
      <c r="G122" s="3"/>
      <c r="R122" s="3"/>
      <c r="W122" s="10"/>
    </row>
    <row r="123" spans="5:23" x14ac:dyDescent="0.3">
      <c r="E123" s="3"/>
      <c r="F123" s="3"/>
      <c r="G123" s="3"/>
      <c r="R123" s="3"/>
      <c r="W123" s="10"/>
    </row>
    <row r="124" spans="5:23" x14ac:dyDescent="0.3">
      <c r="E124" s="3"/>
      <c r="F124" s="3"/>
      <c r="G124" s="3"/>
      <c r="R124" s="3"/>
      <c r="W124" s="10"/>
    </row>
    <row r="125" spans="5:23" x14ac:dyDescent="0.3">
      <c r="E125" s="3"/>
      <c r="F125" s="3"/>
      <c r="G125" s="3"/>
      <c r="R125" s="3"/>
      <c r="W125" s="10"/>
    </row>
    <row r="126" spans="5:23" x14ac:dyDescent="0.3">
      <c r="E126" s="3"/>
      <c r="F126" s="3"/>
      <c r="G126" s="3"/>
      <c r="R126" s="3"/>
      <c r="W126" s="10"/>
    </row>
    <row r="127" spans="5:23" x14ac:dyDescent="0.3">
      <c r="E127" s="3"/>
      <c r="F127" s="3"/>
      <c r="G127" s="3"/>
      <c r="R127" s="3"/>
      <c r="W127" s="10"/>
    </row>
    <row r="128" spans="5:23" x14ac:dyDescent="0.3">
      <c r="E128" s="3"/>
      <c r="F128" s="3"/>
      <c r="G128" s="3"/>
      <c r="R128" s="3"/>
      <c r="W128" s="10"/>
    </row>
    <row r="129" spans="5:23" x14ac:dyDescent="0.3">
      <c r="E129" s="3"/>
      <c r="F129" s="3"/>
      <c r="G129" s="3"/>
      <c r="R129" s="3"/>
      <c r="W129" s="10"/>
    </row>
    <row r="130" spans="5:23" x14ac:dyDescent="0.3">
      <c r="E130" s="3"/>
      <c r="F130" s="3"/>
      <c r="G130" s="3"/>
      <c r="R130" s="3"/>
      <c r="W130" s="10"/>
    </row>
    <row r="131" spans="5:23" x14ac:dyDescent="0.3">
      <c r="E131" s="3"/>
      <c r="F131" s="3"/>
      <c r="G131" s="3"/>
      <c r="R131" s="3"/>
      <c r="W131" s="10"/>
    </row>
    <row r="132" spans="5:23" x14ac:dyDescent="0.3">
      <c r="E132" s="3"/>
      <c r="F132" s="3"/>
      <c r="G132" s="3"/>
      <c r="R132" s="3"/>
      <c r="W132" s="10"/>
    </row>
    <row r="133" spans="5:23" x14ac:dyDescent="0.3">
      <c r="E133" s="3"/>
      <c r="F133" s="3"/>
      <c r="G133" s="3"/>
      <c r="R133" s="3"/>
      <c r="W133" s="10"/>
    </row>
    <row r="134" spans="5:23" x14ac:dyDescent="0.3">
      <c r="E134" s="3"/>
      <c r="F134" s="3"/>
      <c r="G134" s="3"/>
      <c r="R134" s="3"/>
      <c r="W134" s="10"/>
    </row>
    <row r="135" spans="5:23" x14ac:dyDescent="0.3">
      <c r="E135" s="3"/>
      <c r="F135" s="3"/>
      <c r="G135" s="3"/>
      <c r="R135" s="3"/>
      <c r="W135" s="10"/>
    </row>
    <row r="136" spans="5:23" x14ac:dyDescent="0.3">
      <c r="E136" s="3"/>
      <c r="F136" s="3"/>
      <c r="G136" s="3"/>
      <c r="R136" s="3"/>
      <c r="W136" s="10"/>
    </row>
    <row r="137" spans="5:23" x14ac:dyDescent="0.3">
      <c r="E137" s="3"/>
      <c r="F137" s="3"/>
      <c r="G137" s="3"/>
      <c r="R137" s="3"/>
      <c r="W137" s="10"/>
    </row>
    <row r="138" spans="5:23" x14ac:dyDescent="0.3">
      <c r="E138" s="3"/>
      <c r="F138" s="3"/>
      <c r="G138" s="3"/>
      <c r="R138" s="3"/>
      <c r="W138" s="10"/>
    </row>
    <row r="139" spans="5:23" x14ac:dyDescent="0.3">
      <c r="E139" s="3"/>
      <c r="F139" s="3"/>
      <c r="G139" s="3"/>
      <c r="R139" s="3"/>
      <c r="W139" s="10"/>
    </row>
    <row r="140" spans="5:23" x14ac:dyDescent="0.3">
      <c r="E140" s="3"/>
      <c r="F140" s="3"/>
      <c r="G140" s="3"/>
      <c r="R140" s="3"/>
      <c r="W140" s="10"/>
    </row>
    <row r="141" spans="5:23" x14ac:dyDescent="0.3">
      <c r="E141" s="3"/>
      <c r="F141" s="3"/>
      <c r="G141" s="3"/>
      <c r="R141" s="3"/>
      <c r="W141" s="10"/>
    </row>
    <row r="142" spans="5:23" x14ac:dyDescent="0.3">
      <c r="E142" s="3"/>
      <c r="F142" s="3"/>
      <c r="G142" s="3"/>
      <c r="R142" s="3"/>
      <c r="W142" s="10"/>
    </row>
    <row r="143" spans="5:23" x14ac:dyDescent="0.3">
      <c r="E143" s="3"/>
      <c r="F143" s="3"/>
      <c r="G143" s="3"/>
      <c r="R143" s="3"/>
      <c r="W143" s="10"/>
    </row>
    <row r="144" spans="5:23" x14ac:dyDescent="0.3">
      <c r="E144" s="3"/>
      <c r="F144" s="3"/>
      <c r="G144" s="3"/>
      <c r="R144" s="3"/>
      <c r="W144" s="10"/>
    </row>
    <row r="145" spans="5:23" x14ac:dyDescent="0.3">
      <c r="E145" s="3"/>
      <c r="F145" s="3"/>
      <c r="G145" s="3"/>
      <c r="R145" s="3"/>
      <c r="W145" s="10"/>
    </row>
    <row r="146" spans="5:23" x14ac:dyDescent="0.3">
      <c r="E146" s="3"/>
      <c r="F146" s="3"/>
      <c r="G146" s="3"/>
      <c r="R146" s="3"/>
      <c r="W146" s="10"/>
    </row>
    <row r="147" spans="5:23" x14ac:dyDescent="0.3">
      <c r="E147" s="3"/>
      <c r="F147" s="3"/>
      <c r="G147" s="3"/>
      <c r="R147" s="3"/>
      <c r="W147" s="10"/>
    </row>
    <row r="148" spans="5:23" x14ac:dyDescent="0.3">
      <c r="E148" s="3"/>
      <c r="F148" s="3"/>
      <c r="G148" s="3"/>
      <c r="R148" s="3"/>
      <c r="W148" s="10"/>
    </row>
    <row r="149" spans="5:23" x14ac:dyDescent="0.3">
      <c r="E149" s="3"/>
      <c r="F149" s="3"/>
      <c r="G149" s="3"/>
      <c r="R149" s="3"/>
      <c r="W149" s="10"/>
    </row>
    <row r="150" spans="5:23" x14ac:dyDescent="0.3">
      <c r="E150" s="3"/>
      <c r="F150" s="3"/>
      <c r="G150" s="3"/>
      <c r="R150" s="3"/>
      <c r="W150" s="10"/>
    </row>
    <row r="151" spans="5:23" x14ac:dyDescent="0.3">
      <c r="E151" s="3"/>
      <c r="F151" s="3"/>
      <c r="G151" s="3"/>
      <c r="R151" s="3"/>
      <c r="W151" s="10"/>
    </row>
    <row r="152" spans="5:23" x14ac:dyDescent="0.3">
      <c r="E152" s="3"/>
      <c r="F152" s="3"/>
      <c r="G152" s="3"/>
      <c r="R152" s="3"/>
      <c r="W152" s="10"/>
    </row>
    <row r="153" spans="5:23" x14ac:dyDescent="0.3">
      <c r="E153" s="3"/>
      <c r="F153" s="3"/>
      <c r="G153" s="3"/>
      <c r="R153" s="3"/>
      <c r="W153" s="10"/>
    </row>
    <row r="154" spans="5:23" x14ac:dyDescent="0.3">
      <c r="E154" s="3"/>
      <c r="F154" s="3"/>
      <c r="G154" s="3"/>
      <c r="R154" s="3"/>
      <c r="W154" s="10"/>
    </row>
    <row r="155" spans="5:23" x14ac:dyDescent="0.3">
      <c r="E155" s="3"/>
      <c r="F155" s="3"/>
      <c r="G155" s="3"/>
      <c r="R155" s="3"/>
      <c r="W155" s="10"/>
    </row>
    <row r="156" spans="5:23" x14ac:dyDescent="0.3">
      <c r="E156" s="3"/>
      <c r="F156" s="3"/>
      <c r="G156" s="3"/>
      <c r="R156" s="3"/>
      <c r="W156" s="10"/>
    </row>
    <row r="157" spans="5:23" x14ac:dyDescent="0.3">
      <c r="E157" s="3"/>
      <c r="F157" s="3"/>
      <c r="G157" s="3"/>
      <c r="R157" s="3"/>
      <c r="W157" s="10"/>
    </row>
    <row r="158" spans="5:23" x14ac:dyDescent="0.3">
      <c r="E158" s="3"/>
      <c r="F158" s="3"/>
      <c r="G158" s="3"/>
      <c r="R158" s="3"/>
      <c r="W158" s="10"/>
    </row>
    <row r="159" spans="5:23" x14ac:dyDescent="0.3">
      <c r="E159" s="3"/>
      <c r="F159" s="3"/>
      <c r="G159" s="3"/>
      <c r="R159" s="3"/>
      <c r="W159" s="10"/>
    </row>
    <row r="160" spans="5:23" x14ac:dyDescent="0.3">
      <c r="E160" s="3"/>
      <c r="F160" s="3"/>
      <c r="G160" s="3"/>
      <c r="R160" s="3"/>
      <c r="W160" s="10"/>
    </row>
    <row r="161" spans="5:23" x14ac:dyDescent="0.3">
      <c r="E161" s="3"/>
      <c r="F161" s="3"/>
      <c r="G161" s="3"/>
      <c r="R161" s="3"/>
      <c r="W161" s="10"/>
    </row>
    <row r="162" spans="5:23" x14ac:dyDescent="0.3">
      <c r="E162" s="3"/>
      <c r="F162" s="3"/>
      <c r="G162" s="3"/>
      <c r="R162" s="3"/>
      <c r="W162" s="10"/>
    </row>
    <row r="163" spans="5:23" x14ac:dyDescent="0.3">
      <c r="E163" s="3"/>
      <c r="F163" s="3"/>
      <c r="G163" s="3"/>
      <c r="R163" s="3"/>
      <c r="W163" s="10"/>
    </row>
    <row r="164" spans="5:23" x14ac:dyDescent="0.3">
      <c r="E164" s="3"/>
      <c r="F164" s="3"/>
      <c r="G164" s="3"/>
      <c r="R164" s="3"/>
      <c r="W164" s="10"/>
    </row>
    <row r="165" spans="5:23" x14ac:dyDescent="0.3">
      <c r="E165" s="3"/>
      <c r="F165" s="3"/>
      <c r="G165" s="3"/>
      <c r="R165" s="3"/>
      <c r="W165" s="10"/>
    </row>
    <row r="166" spans="5:23" x14ac:dyDescent="0.3">
      <c r="E166" s="3"/>
      <c r="F166" s="3"/>
      <c r="G166" s="3"/>
      <c r="R166" s="3"/>
      <c r="W166" s="10"/>
    </row>
    <row r="167" spans="5:23" x14ac:dyDescent="0.3">
      <c r="E167" s="3"/>
      <c r="F167" s="3"/>
      <c r="G167" s="3"/>
      <c r="R167" s="3"/>
      <c r="W167" s="10"/>
    </row>
    <row r="168" spans="5:23" x14ac:dyDescent="0.3">
      <c r="E168" s="3"/>
      <c r="F168" s="3"/>
      <c r="G168" s="3"/>
      <c r="R168" s="3"/>
      <c r="W168" s="10"/>
    </row>
    <row r="169" spans="5:23" x14ac:dyDescent="0.3">
      <c r="E169" s="3"/>
      <c r="F169" s="3"/>
      <c r="G169" s="3"/>
      <c r="R169" s="3"/>
      <c r="W169" s="10"/>
    </row>
    <row r="170" spans="5:23" x14ac:dyDescent="0.3">
      <c r="E170" s="3"/>
      <c r="F170" s="3"/>
      <c r="G170" s="3"/>
      <c r="R170" s="3"/>
      <c r="W170" s="10"/>
    </row>
    <row r="171" spans="5:23" x14ac:dyDescent="0.3">
      <c r="E171" s="3"/>
      <c r="F171" s="3"/>
      <c r="G171" s="3"/>
      <c r="R171" s="3"/>
      <c r="W171" s="10"/>
    </row>
    <row r="172" spans="5:23" x14ac:dyDescent="0.3">
      <c r="E172" s="3"/>
      <c r="F172" s="3"/>
      <c r="G172" s="3"/>
      <c r="R172" s="3"/>
      <c r="W172" s="10"/>
    </row>
    <row r="173" spans="5:23" x14ac:dyDescent="0.3">
      <c r="E173" s="3"/>
      <c r="F173" s="3"/>
      <c r="G173" s="3"/>
      <c r="R173" s="3"/>
      <c r="W173" s="10"/>
    </row>
    <row r="174" spans="5:23" x14ac:dyDescent="0.3">
      <c r="E174" s="3"/>
      <c r="F174" s="3"/>
      <c r="G174" s="3"/>
      <c r="R174" s="3"/>
      <c r="W174" s="10"/>
    </row>
    <row r="175" spans="5:23" x14ac:dyDescent="0.3">
      <c r="E175" s="3"/>
      <c r="F175" s="3"/>
      <c r="G175" s="3"/>
      <c r="R175" s="3"/>
      <c r="W175" s="10"/>
    </row>
    <row r="176" spans="5:23" x14ac:dyDescent="0.3">
      <c r="E176" s="3"/>
      <c r="F176" s="3"/>
      <c r="G176" s="3"/>
      <c r="R176" s="3"/>
      <c r="W176" s="10"/>
    </row>
    <row r="177" spans="5:23" x14ac:dyDescent="0.3">
      <c r="E177" s="3"/>
      <c r="F177" s="3"/>
      <c r="G177" s="3"/>
      <c r="R177" s="3"/>
      <c r="W177" s="10"/>
    </row>
    <row r="178" spans="5:23" x14ac:dyDescent="0.3">
      <c r="E178" s="3"/>
      <c r="F178" s="3"/>
      <c r="G178" s="3"/>
      <c r="R178" s="3"/>
      <c r="W178" s="10"/>
    </row>
    <row r="179" spans="5:23" x14ac:dyDescent="0.3">
      <c r="E179" s="3"/>
      <c r="F179" s="3"/>
      <c r="G179" s="3"/>
      <c r="R179" s="3"/>
      <c r="W179" s="10"/>
    </row>
    <row r="180" spans="5:23" x14ac:dyDescent="0.3">
      <c r="E180" s="3"/>
      <c r="F180" s="3"/>
      <c r="G180" s="3"/>
      <c r="R180" s="3"/>
      <c r="W180" s="10"/>
    </row>
    <row r="181" spans="5:23" x14ac:dyDescent="0.3">
      <c r="E181" s="3"/>
      <c r="F181" s="3"/>
      <c r="G181" s="3"/>
      <c r="R181" s="3"/>
      <c r="W181" s="10"/>
    </row>
    <row r="182" spans="5:23" x14ac:dyDescent="0.3">
      <c r="E182" s="3"/>
      <c r="F182" s="3"/>
      <c r="G182" s="3"/>
      <c r="R182" s="3"/>
      <c r="W182" s="10"/>
    </row>
    <row r="183" spans="5:23" x14ac:dyDescent="0.3">
      <c r="E183" s="3"/>
      <c r="F183" s="3"/>
      <c r="G183" s="3"/>
      <c r="R183" s="3"/>
      <c r="W183" s="10"/>
    </row>
    <row r="184" spans="5:23" x14ac:dyDescent="0.3">
      <c r="E184" s="3"/>
      <c r="F184" s="3"/>
      <c r="G184" s="3"/>
      <c r="R184" s="3"/>
      <c r="W184" s="10"/>
    </row>
    <row r="185" spans="5:23" x14ac:dyDescent="0.3">
      <c r="E185" s="3"/>
      <c r="F185" s="3"/>
      <c r="G185" s="3"/>
      <c r="R185" s="3"/>
      <c r="W185" s="10"/>
    </row>
    <row r="186" spans="5:23" x14ac:dyDescent="0.3">
      <c r="E186" s="3"/>
      <c r="F186" s="3"/>
      <c r="G186" s="3"/>
      <c r="R186" s="3"/>
      <c r="W186" s="10"/>
    </row>
    <row r="187" spans="5:23" x14ac:dyDescent="0.3">
      <c r="E187" s="3"/>
      <c r="F187" s="3"/>
      <c r="G187" s="3"/>
      <c r="R187" s="3"/>
      <c r="W187" s="10"/>
    </row>
    <row r="188" spans="5:23" x14ac:dyDescent="0.3">
      <c r="E188" s="3"/>
      <c r="F188" s="3"/>
      <c r="G188" s="3"/>
      <c r="R188" s="3"/>
      <c r="W188" s="10"/>
    </row>
    <row r="189" spans="5:23" x14ac:dyDescent="0.3">
      <c r="E189" s="3"/>
      <c r="F189" s="3"/>
      <c r="G189" s="3"/>
      <c r="R189" s="3"/>
      <c r="W189" s="10"/>
    </row>
    <row r="190" spans="5:23" x14ac:dyDescent="0.3">
      <c r="E190" s="3"/>
      <c r="F190" s="3"/>
      <c r="G190" s="3"/>
      <c r="R190" s="3"/>
      <c r="W190" s="10"/>
    </row>
    <row r="191" spans="5:23" x14ac:dyDescent="0.3">
      <c r="E191" s="3"/>
      <c r="F191" s="3"/>
      <c r="G191" s="3"/>
      <c r="R191" s="3"/>
      <c r="W191" s="10"/>
    </row>
    <row r="192" spans="5:23" x14ac:dyDescent="0.3">
      <c r="E192" s="3"/>
      <c r="F192" s="3"/>
      <c r="G192" s="3"/>
      <c r="R192" s="3"/>
      <c r="W192" s="10"/>
    </row>
    <row r="193" spans="5:23" x14ac:dyDescent="0.3">
      <c r="E193" s="3"/>
      <c r="F193" s="3"/>
      <c r="G193" s="3"/>
      <c r="R193" s="3"/>
      <c r="W193" s="10"/>
    </row>
    <row r="194" spans="5:23" x14ac:dyDescent="0.3">
      <c r="E194" s="3"/>
      <c r="F194" s="3"/>
      <c r="G194" s="3"/>
      <c r="R194" s="3"/>
      <c r="W194" s="10"/>
    </row>
    <row r="195" spans="5:23" x14ac:dyDescent="0.3">
      <c r="E195" s="3"/>
      <c r="F195" s="3"/>
      <c r="G195" s="3"/>
      <c r="R195" s="3"/>
      <c r="W195" s="10"/>
    </row>
    <row r="196" spans="5:23" x14ac:dyDescent="0.3">
      <c r="E196" s="3"/>
      <c r="F196" s="3"/>
      <c r="G196" s="3"/>
      <c r="R196" s="3"/>
      <c r="W196" s="10"/>
    </row>
    <row r="197" spans="5:23" x14ac:dyDescent="0.3">
      <c r="E197" s="3"/>
      <c r="F197" s="3"/>
      <c r="G197" s="3"/>
      <c r="R197" s="3"/>
      <c r="W197" s="10"/>
    </row>
    <row r="198" spans="5:23" x14ac:dyDescent="0.3">
      <c r="E198" s="3"/>
      <c r="F198" s="3"/>
      <c r="G198" s="3"/>
      <c r="R198" s="3"/>
      <c r="W198" s="10"/>
    </row>
    <row r="199" spans="5:23" x14ac:dyDescent="0.3">
      <c r="E199" s="3"/>
      <c r="F199" s="3"/>
      <c r="G199" s="3"/>
      <c r="R199" s="3"/>
      <c r="W199" s="10"/>
    </row>
    <row r="200" spans="5:23" x14ac:dyDescent="0.3">
      <c r="E200" s="3"/>
      <c r="F200" s="3"/>
      <c r="G200" s="3"/>
      <c r="R200" s="3"/>
      <c r="W200" s="10"/>
    </row>
    <row r="201" spans="5:23" x14ac:dyDescent="0.3">
      <c r="E201" s="3"/>
      <c r="F201" s="3"/>
      <c r="G201" s="3"/>
      <c r="R201" s="3"/>
      <c r="W201" s="10"/>
    </row>
    <row r="202" spans="5:23" x14ac:dyDescent="0.3">
      <c r="E202" s="3"/>
      <c r="F202" s="3"/>
      <c r="G202" s="3"/>
      <c r="R202" s="3"/>
      <c r="W202" s="10"/>
    </row>
    <row r="203" spans="5:23" x14ac:dyDescent="0.3">
      <c r="E203" s="3"/>
      <c r="F203" s="3"/>
      <c r="G203" s="3"/>
      <c r="R203" s="3"/>
      <c r="W203" s="10"/>
    </row>
    <row r="204" spans="5:23" x14ac:dyDescent="0.3">
      <c r="E204" s="3"/>
      <c r="F204" s="3"/>
      <c r="G204" s="3"/>
      <c r="R204" s="3"/>
      <c r="W204" s="10"/>
    </row>
    <row r="205" spans="5:23" x14ac:dyDescent="0.3">
      <c r="E205" s="3"/>
      <c r="F205" s="3"/>
      <c r="G205" s="3"/>
      <c r="R205" s="3"/>
      <c r="W205" s="10"/>
    </row>
    <row r="206" spans="5:23" x14ac:dyDescent="0.3">
      <c r="E206" s="3"/>
      <c r="F206" s="3"/>
      <c r="G206" s="3"/>
      <c r="R206" s="3"/>
      <c r="W206" s="10"/>
    </row>
    <row r="207" spans="5:23" x14ac:dyDescent="0.3">
      <c r="E207" s="3"/>
      <c r="F207" s="3"/>
      <c r="G207" s="3"/>
      <c r="R207" s="3"/>
      <c r="W207" s="10"/>
    </row>
    <row r="208" spans="5:23" x14ac:dyDescent="0.3">
      <c r="E208" s="3"/>
      <c r="F208" s="3"/>
      <c r="G208" s="3"/>
      <c r="R208" s="3"/>
      <c r="W208" s="10"/>
    </row>
    <row r="209" spans="5:23" x14ac:dyDescent="0.3">
      <c r="E209" s="3"/>
      <c r="F209" s="3"/>
      <c r="G209" s="3"/>
      <c r="R209" s="3"/>
      <c r="W209" s="10"/>
    </row>
    <row r="210" spans="5:23" x14ac:dyDescent="0.3">
      <c r="E210" s="3"/>
      <c r="F210" s="3"/>
      <c r="G210" s="3"/>
      <c r="R210" s="3"/>
      <c r="W210" s="10"/>
    </row>
    <row r="211" spans="5:23" x14ac:dyDescent="0.3">
      <c r="E211" s="3"/>
      <c r="F211" s="3"/>
      <c r="G211" s="3"/>
      <c r="R211" s="3"/>
      <c r="W211" s="10"/>
    </row>
    <row r="212" spans="5:23" x14ac:dyDescent="0.3">
      <c r="E212" s="3"/>
      <c r="F212" s="3"/>
      <c r="G212" s="3"/>
      <c r="R212" s="3"/>
      <c r="W212" s="10"/>
    </row>
    <row r="213" spans="5:23" x14ac:dyDescent="0.3">
      <c r="E213" s="3"/>
      <c r="F213" s="3"/>
      <c r="G213" s="3"/>
      <c r="R213" s="3"/>
      <c r="W213" s="10"/>
    </row>
    <row r="214" spans="5:23" x14ac:dyDescent="0.3">
      <c r="E214" s="3"/>
      <c r="F214" s="3"/>
      <c r="G214" s="3"/>
      <c r="R214" s="3"/>
      <c r="W214" s="10"/>
    </row>
    <row r="215" spans="5:23" x14ac:dyDescent="0.3">
      <c r="E215" s="3"/>
      <c r="F215" s="3"/>
      <c r="G215" s="3"/>
      <c r="R215" s="3"/>
      <c r="W215" s="10"/>
    </row>
    <row r="216" spans="5:23" x14ac:dyDescent="0.3">
      <c r="E216" s="3"/>
      <c r="F216" s="3"/>
      <c r="G216" s="3"/>
      <c r="R216" s="3"/>
      <c r="W216" s="10"/>
    </row>
    <row r="217" spans="5:23" x14ac:dyDescent="0.3">
      <c r="E217" s="3"/>
      <c r="F217" s="3"/>
      <c r="G217" s="3"/>
      <c r="R217" s="3"/>
      <c r="W217" s="10"/>
    </row>
    <row r="218" spans="5:23" x14ac:dyDescent="0.3">
      <c r="E218" s="3"/>
      <c r="F218" s="3"/>
      <c r="G218" s="3"/>
      <c r="R218" s="3"/>
      <c r="W218" s="10"/>
    </row>
    <row r="219" spans="5:23" x14ac:dyDescent="0.3">
      <c r="E219" s="3"/>
      <c r="F219" s="3"/>
      <c r="G219" s="3"/>
      <c r="R219" s="3"/>
      <c r="W219" s="10"/>
    </row>
    <row r="220" spans="5:23" x14ac:dyDescent="0.3">
      <c r="E220" s="3"/>
      <c r="F220" s="3"/>
      <c r="G220" s="3"/>
      <c r="R220" s="3"/>
      <c r="W220" s="10"/>
    </row>
    <row r="221" spans="5:23" x14ac:dyDescent="0.3">
      <c r="E221" s="3"/>
      <c r="F221" s="3"/>
      <c r="G221" s="3"/>
      <c r="R221" s="3"/>
      <c r="W221" s="10"/>
    </row>
    <row r="222" spans="5:23" x14ac:dyDescent="0.3">
      <c r="E222" s="3"/>
      <c r="F222" s="3"/>
      <c r="G222" s="3"/>
      <c r="R222" s="3"/>
      <c r="W222" s="10"/>
    </row>
    <row r="223" spans="5:23" x14ac:dyDescent="0.3">
      <c r="E223" s="3"/>
      <c r="F223" s="3"/>
      <c r="G223" s="3"/>
      <c r="R223" s="3"/>
      <c r="W223" s="10"/>
    </row>
    <row r="224" spans="5:23" x14ac:dyDescent="0.3">
      <c r="E224" s="3"/>
      <c r="F224" s="3"/>
      <c r="G224" s="3"/>
      <c r="R224" s="3"/>
      <c r="W224" s="10"/>
    </row>
    <row r="225" spans="5:23" x14ac:dyDescent="0.3">
      <c r="E225" s="3"/>
      <c r="F225" s="3"/>
      <c r="G225" s="3"/>
      <c r="R225" s="3"/>
      <c r="W225" s="10"/>
    </row>
    <row r="226" spans="5:23" x14ac:dyDescent="0.3">
      <c r="E226" s="3"/>
      <c r="F226" s="3"/>
      <c r="G226" s="3"/>
      <c r="R226" s="3"/>
      <c r="W226" s="10"/>
    </row>
    <row r="227" spans="5:23" x14ac:dyDescent="0.3">
      <c r="E227" s="3"/>
      <c r="F227" s="3"/>
      <c r="G227" s="3"/>
      <c r="R227" s="3"/>
      <c r="W227" s="10"/>
    </row>
    <row r="228" spans="5:23" x14ac:dyDescent="0.3">
      <c r="E228" s="3"/>
      <c r="F228" s="3"/>
      <c r="G228" s="3"/>
      <c r="R228" s="3"/>
      <c r="W228" s="10"/>
    </row>
    <row r="229" spans="5:23" x14ac:dyDescent="0.3">
      <c r="E229" s="3"/>
      <c r="F229" s="3"/>
      <c r="G229" s="3"/>
      <c r="R229" s="3"/>
      <c r="W229" s="10"/>
    </row>
    <row r="230" spans="5:23" x14ac:dyDescent="0.3">
      <c r="E230" s="3"/>
      <c r="F230" s="3"/>
      <c r="G230" s="3"/>
      <c r="R230" s="3"/>
      <c r="W230" s="10"/>
    </row>
    <row r="231" spans="5:23" x14ac:dyDescent="0.3">
      <c r="E231" s="3"/>
      <c r="F231" s="3"/>
      <c r="G231" s="3"/>
      <c r="R231" s="3"/>
      <c r="W231" s="10"/>
    </row>
    <row r="232" spans="5:23" x14ac:dyDescent="0.3">
      <c r="E232" s="3"/>
      <c r="F232" s="3"/>
      <c r="G232" s="3"/>
      <c r="R232" s="3"/>
      <c r="W232" s="10"/>
    </row>
    <row r="233" spans="5:23" x14ac:dyDescent="0.3">
      <c r="E233" s="3"/>
      <c r="F233" s="3"/>
      <c r="G233" s="3"/>
      <c r="R233" s="3"/>
      <c r="W233" s="10"/>
    </row>
    <row r="234" spans="5:23" x14ac:dyDescent="0.3">
      <c r="E234" s="3"/>
      <c r="F234" s="3"/>
      <c r="G234" s="3"/>
      <c r="R234" s="3"/>
      <c r="W234" s="10"/>
    </row>
    <row r="235" spans="5:23" x14ac:dyDescent="0.3">
      <c r="E235" s="3"/>
      <c r="F235" s="3"/>
      <c r="G235" s="3"/>
      <c r="R235" s="3"/>
      <c r="W235" s="10"/>
    </row>
    <row r="236" spans="5:23" x14ac:dyDescent="0.3">
      <c r="E236" s="3"/>
      <c r="F236" s="3"/>
      <c r="G236" s="3"/>
      <c r="R236" s="3"/>
      <c r="W236" s="10"/>
    </row>
    <row r="237" spans="5:23" x14ac:dyDescent="0.3">
      <c r="E237" s="3"/>
      <c r="F237" s="3"/>
      <c r="G237" s="3"/>
      <c r="R237" s="3"/>
      <c r="W237" s="10"/>
    </row>
    <row r="238" spans="5:23" x14ac:dyDescent="0.3">
      <c r="E238" s="3"/>
      <c r="F238" s="3"/>
      <c r="G238" s="3"/>
      <c r="R238" s="3"/>
      <c r="W238" s="10"/>
    </row>
    <row r="239" spans="5:23" x14ac:dyDescent="0.3">
      <c r="E239" s="3"/>
      <c r="F239" s="3"/>
      <c r="G239" s="3"/>
      <c r="R239" s="3"/>
      <c r="W239" s="10"/>
    </row>
    <row r="240" spans="5:23" x14ac:dyDescent="0.3">
      <c r="E240" s="3"/>
      <c r="F240" s="3"/>
      <c r="G240" s="3"/>
      <c r="R240" s="3"/>
      <c r="W240" s="10"/>
    </row>
    <row r="241" spans="5:23" x14ac:dyDescent="0.3">
      <c r="E241" s="3"/>
      <c r="F241" s="3"/>
      <c r="G241" s="3"/>
      <c r="R241" s="3"/>
      <c r="W241" s="10"/>
    </row>
    <row r="242" spans="5:23" x14ac:dyDescent="0.3">
      <c r="E242" s="3"/>
      <c r="F242" s="3"/>
      <c r="G242" s="3"/>
      <c r="R242" s="3"/>
      <c r="W242" s="10"/>
    </row>
    <row r="243" spans="5:23" x14ac:dyDescent="0.3">
      <c r="E243" s="3"/>
      <c r="F243" s="3"/>
      <c r="G243" s="3"/>
      <c r="R243" s="3"/>
      <c r="W243" s="10"/>
    </row>
    <row r="244" spans="5:23" x14ac:dyDescent="0.3">
      <c r="E244" s="3"/>
      <c r="F244" s="3"/>
      <c r="G244" s="3"/>
      <c r="R244" s="3"/>
      <c r="W244" s="10"/>
    </row>
    <row r="245" spans="5:23" x14ac:dyDescent="0.3">
      <c r="E245" s="3"/>
      <c r="F245" s="3"/>
      <c r="G245" s="3"/>
      <c r="R245" s="3"/>
      <c r="W245" s="10"/>
    </row>
    <row r="246" spans="5:23" x14ac:dyDescent="0.3">
      <c r="E246" s="3"/>
      <c r="F246" s="3"/>
      <c r="G246" s="3"/>
      <c r="R246" s="3"/>
      <c r="W246" s="10"/>
    </row>
    <row r="247" spans="5:23" x14ac:dyDescent="0.3">
      <c r="E247" s="3"/>
      <c r="F247" s="3"/>
      <c r="G247" s="3"/>
      <c r="R247" s="3"/>
      <c r="W247" s="10"/>
    </row>
    <row r="248" spans="5:23" x14ac:dyDescent="0.3">
      <c r="E248" s="3"/>
      <c r="F248" s="3"/>
      <c r="G248" s="3"/>
      <c r="R248" s="3"/>
      <c r="W248" s="10"/>
    </row>
    <row r="249" spans="5:23" x14ac:dyDescent="0.3">
      <c r="E249" s="3"/>
      <c r="F249" s="3"/>
      <c r="G249" s="3"/>
      <c r="R249" s="3"/>
      <c r="W249" s="10"/>
    </row>
    <row r="250" spans="5:23" x14ac:dyDescent="0.3">
      <c r="E250" s="3"/>
      <c r="F250" s="3"/>
      <c r="G250" s="3"/>
      <c r="R250" s="3"/>
      <c r="W250" s="10"/>
    </row>
    <row r="251" spans="5:23" x14ac:dyDescent="0.3">
      <c r="E251" s="3"/>
      <c r="F251" s="3"/>
      <c r="G251" s="3"/>
      <c r="R251" s="3"/>
      <c r="W251" s="10"/>
    </row>
    <row r="252" spans="5:23" x14ac:dyDescent="0.3">
      <c r="E252" s="3"/>
      <c r="F252" s="3"/>
      <c r="G252" s="3"/>
      <c r="R252" s="3"/>
      <c r="W252" s="10"/>
    </row>
    <row r="253" spans="5:23" x14ac:dyDescent="0.3">
      <c r="E253" s="3"/>
      <c r="F253" s="3"/>
      <c r="G253" s="3"/>
      <c r="R253" s="3"/>
      <c r="W253" s="10"/>
    </row>
    <row r="254" spans="5:23" x14ac:dyDescent="0.3">
      <c r="E254" s="3"/>
      <c r="F254" s="3"/>
      <c r="G254" s="3"/>
      <c r="R254" s="3"/>
      <c r="W254" s="10"/>
    </row>
    <row r="255" spans="5:23" x14ac:dyDescent="0.3">
      <c r="E255" s="3"/>
      <c r="F255" s="3"/>
      <c r="G255" s="3"/>
      <c r="R255" s="3"/>
      <c r="W255" s="10"/>
    </row>
    <row r="256" spans="5:23" x14ac:dyDescent="0.3">
      <c r="E256" s="3"/>
      <c r="F256" s="3"/>
      <c r="G256" s="3"/>
      <c r="R256" s="3"/>
      <c r="W256" s="10"/>
    </row>
    <row r="257" spans="5:23" x14ac:dyDescent="0.3">
      <c r="E257" s="3"/>
      <c r="F257" s="3"/>
      <c r="G257" s="3"/>
      <c r="R257" s="3"/>
      <c r="W257" s="10"/>
    </row>
    <row r="258" spans="5:23" x14ac:dyDescent="0.3">
      <c r="E258" s="3"/>
      <c r="F258" s="3"/>
      <c r="G258" s="3"/>
      <c r="R258" s="3"/>
      <c r="W258" s="10"/>
    </row>
    <row r="259" spans="5:23" x14ac:dyDescent="0.3">
      <c r="E259" s="3"/>
      <c r="F259" s="3"/>
      <c r="G259" s="3"/>
      <c r="R259" s="3"/>
      <c r="W259" s="10"/>
    </row>
    <row r="260" spans="5:23" x14ac:dyDescent="0.3">
      <c r="E260" s="3"/>
      <c r="F260" s="3"/>
      <c r="G260" s="3"/>
      <c r="R260" s="3"/>
      <c r="W260" s="10"/>
    </row>
    <row r="261" spans="5:23" x14ac:dyDescent="0.3">
      <c r="E261" s="3"/>
      <c r="F261" s="3"/>
      <c r="G261" s="3"/>
      <c r="R261" s="3"/>
      <c r="W261" s="10"/>
    </row>
    <row r="262" spans="5:23" x14ac:dyDescent="0.3">
      <c r="E262" s="3"/>
      <c r="F262" s="3"/>
      <c r="G262" s="3"/>
      <c r="R262" s="3"/>
      <c r="W262" s="10"/>
    </row>
    <row r="263" spans="5:23" x14ac:dyDescent="0.3">
      <c r="E263" s="3"/>
      <c r="F263" s="3"/>
      <c r="G263" s="3"/>
      <c r="R263" s="3"/>
      <c r="W263" s="10"/>
    </row>
    <row r="264" spans="5:23" x14ac:dyDescent="0.3">
      <c r="E264" s="3"/>
      <c r="F264" s="3"/>
      <c r="G264" s="3"/>
      <c r="R264" s="3"/>
      <c r="W264" s="10"/>
    </row>
    <row r="265" spans="5:23" x14ac:dyDescent="0.3">
      <c r="E265" s="3"/>
      <c r="F265" s="3"/>
      <c r="G265" s="3"/>
      <c r="R265" s="3"/>
      <c r="W265" s="10"/>
    </row>
    <row r="266" spans="5:23" x14ac:dyDescent="0.3">
      <c r="E266" s="3"/>
      <c r="F266" s="3"/>
      <c r="G266" s="3"/>
      <c r="R266" s="3"/>
      <c r="W266" s="10"/>
    </row>
    <row r="267" spans="5:23" x14ac:dyDescent="0.3">
      <c r="E267" s="3"/>
      <c r="F267" s="3"/>
      <c r="G267" s="3"/>
      <c r="R267" s="3"/>
      <c r="W267" s="10"/>
    </row>
    <row r="268" spans="5:23" x14ac:dyDescent="0.3">
      <c r="E268" s="3"/>
      <c r="F268" s="3"/>
      <c r="G268" s="3"/>
      <c r="R268" s="3"/>
      <c r="W268" s="10"/>
    </row>
    <row r="269" spans="5:23" x14ac:dyDescent="0.3">
      <c r="E269" s="3"/>
      <c r="F269" s="3"/>
      <c r="G269" s="3"/>
      <c r="R269" s="3"/>
      <c r="W269" s="10"/>
    </row>
    <row r="270" spans="5:23" x14ac:dyDescent="0.3">
      <c r="E270" s="3"/>
      <c r="F270" s="3"/>
      <c r="G270" s="3"/>
      <c r="R270" s="3"/>
      <c r="W270" s="10"/>
    </row>
    <row r="271" spans="5:23" x14ac:dyDescent="0.3">
      <c r="E271" s="3"/>
      <c r="F271" s="3"/>
      <c r="G271" s="3"/>
      <c r="R271" s="3"/>
      <c r="W271" s="10"/>
    </row>
    <row r="272" spans="5:23" x14ac:dyDescent="0.3">
      <c r="E272" s="3"/>
      <c r="F272" s="3"/>
      <c r="G272" s="3"/>
      <c r="R272" s="3"/>
      <c r="W272" s="10"/>
    </row>
    <row r="273" spans="5:23" x14ac:dyDescent="0.3">
      <c r="E273" s="3"/>
      <c r="F273" s="3"/>
      <c r="G273" s="3"/>
      <c r="R273" s="3"/>
      <c r="W273" s="10"/>
    </row>
    <row r="274" spans="5:23" x14ac:dyDescent="0.3">
      <c r="E274" s="3"/>
      <c r="F274" s="3"/>
      <c r="G274" s="3"/>
      <c r="R274" s="3"/>
      <c r="W274" s="10"/>
    </row>
    <row r="275" spans="5:23" x14ac:dyDescent="0.3">
      <c r="E275" s="3"/>
      <c r="F275" s="3"/>
      <c r="G275" s="3"/>
      <c r="R275" s="3"/>
      <c r="W275" s="10"/>
    </row>
    <row r="276" spans="5:23" x14ac:dyDescent="0.3">
      <c r="E276" s="3"/>
      <c r="F276" s="3"/>
      <c r="G276" s="3"/>
      <c r="R276" s="3"/>
      <c r="W276" s="10"/>
    </row>
    <row r="277" spans="5:23" x14ac:dyDescent="0.3">
      <c r="E277" s="3"/>
      <c r="F277" s="3"/>
      <c r="G277" s="3"/>
      <c r="R277" s="3"/>
      <c r="W277" s="10"/>
    </row>
    <row r="278" spans="5:23" x14ac:dyDescent="0.3">
      <c r="E278" s="3"/>
      <c r="F278" s="3"/>
      <c r="G278" s="3"/>
      <c r="R278" s="3"/>
      <c r="W278" s="10"/>
    </row>
    <row r="279" spans="5:23" x14ac:dyDescent="0.3">
      <c r="E279" s="3"/>
      <c r="F279" s="3"/>
      <c r="G279" s="3"/>
      <c r="R279" s="3"/>
      <c r="W279" s="10"/>
    </row>
    <row r="280" spans="5:23" x14ac:dyDescent="0.3">
      <c r="E280" s="3"/>
      <c r="F280" s="3"/>
      <c r="G280" s="3"/>
      <c r="R280" s="3"/>
      <c r="W280" s="10"/>
    </row>
    <row r="281" spans="5:23" x14ac:dyDescent="0.3">
      <c r="E281" s="3"/>
      <c r="F281" s="3"/>
      <c r="G281" s="3"/>
      <c r="R281" s="3"/>
      <c r="W281" s="10"/>
    </row>
    <row r="282" spans="5:23" x14ac:dyDescent="0.3">
      <c r="E282" s="3"/>
      <c r="F282" s="3"/>
      <c r="G282" s="3"/>
      <c r="R282" s="3"/>
      <c r="W282" s="10"/>
    </row>
    <row r="283" spans="5:23" x14ac:dyDescent="0.3">
      <c r="E283" s="3"/>
      <c r="F283" s="3"/>
      <c r="G283" s="3"/>
      <c r="R283" s="3"/>
      <c r="W283" s="10"/>
    </row>
    <row r="284" spans="5:23" x14ac:dyDescent="0.3">
      <c r="E284" s="3"/>
      <c r="F284" s="3"/>
      <c r="G284" s="3"/>
      <c r="R284" s="3"/>
      <c r="W284" s="10"/>
    </row>
    <row r="285" spans="5:23" x14ac:dyDescent="0.3">
      <c r="E285" s="3"/>
      <c r="F285" s="3"/>
      <c r="G285" s="3"/>
      <c r="R285" s="3"/>
      <c r="W285" s="10"/>
    </row>
    <row r="286" spans="5:23" x14ac:dyDescent="0.3">
      <c r="E286" s="3"/>
      <c r="F286" s="3"/>
      <c r="G286" s="3"/>
      <c r="R286" s="3"/>
      <c r="W286" s="10"/>
    </row>
    <row r="287" spans="5:23" x14ac:dyDescent="0.3">
      <c r="E287" s="3"/>
      <c r="F287" s="3"/>
      <c r="G287" s="3"/>
      <c r="R287" s="3"/>
      <c r="W287" s="10"/>
    </row>
    <row r="288" spans="5:23" x14ac:dyDescent="0.3">
      <c r="E288" s="3"/>
      <c r="F288" s="3"/>
      <c r="G288" s="3"/>
      <c r="R288" s="3"/>
      <c r="W288" s="10"/>
    </row>
    <row r="289" spans="5:23" x14ac:dyDescent="0.3">
      <c r="E289" s="3"/>
      <c r="F289" s="3"/>
      <c r="G289" s="3"/>
      <c r="R289" s="3"/>
      <c r="W289" s="10"/>
    </row>
    <row r="290" spans="5:23" x14ac:dyDescent="0.3">
      <c r="E290" s="3"/>
      <c r="F290" s="3"/>
      <c r="G290" s="3"/>
      <c r="R290" s="3"/>
      <c r="W290" s="10"/>
    </row>
    <row r="291" spans="5:23" x14ac:dyDescent="0.3">
      <c r="E291" s="3"/>
      <c r="F291" s="3"/>
      <c r="G291" s="3"/>
      <c r="R291" s="3"/>
      <c r="W291" s="10"/>
    </row>
    <row r="292" spans="5:23" x14ac:dyDescent="0.3">
      <c r="E292" s="3"/>
      <c r="F292" s="3"/>
      <c r="G292" s="3"/>
      <c r="R292" s="3"/>
      <c r="W292" s="10"/>
    </row>
    <row r="293" spans="5:23" x14ac:dyDescent="0.3">
      <c r="E293" s="3"/>
      <c r="F293" s="3"/>
      <c r="G293" s="3"/>
      <c r="R293" s="3"/>
      <c r="W293" s="10"/>
    </row>
    <row r="294" spans="5:23" x14ac:dyDescent="0.3">
      <c r="E294" s="3"/>
      <c r="F294" s="3"/>
      <c r="G294" s="3"/>
      <c r="R294" s="3"/>
      <c r="W294" s="10"/>
    </row>
    <row r="295" spans="5:23" x14ac:dyDescent="0.3">
      <c r="E295" s="3"/>
      <c r="F295" s="3"/>
      <c r="G295" s="3"/>
      <c r="R295" s="3"/>
      <c r="W295" s="10"/>
    </row>
    <row r="296" spans="5:23" x14ac:dyDescent="0.3">
      <c r="E296" s="3"/>
      <c r="F296" s="3"/>
      <c r="G296" s="3"/>
      <c r="R296" s="3"/>
      <c r="W296" s="10"/>
    </row>
    <row r="297" spans="5:23" x14ac:dyDescent="0.3">
      <c r="E297" s="3"/>
      <c r="F297" s="3"/>
      <c r="G297" s="3"/>
      <c r="R297" s="3"/>
      <c r="W297" s="10"/>
    </row>
    <row r="298" spans="5:23" x14ac:dyDescent="0.3">
      <c r="E298" s="3"/>
      <c r="F298" s="3"/>
      <c r="G298" s="3"/>
      <c r="R298" s="3"/>
      <c r="W298" s="10"/>
    </row>
    <row r="299" spans="5:23" x14ac:dyDescent="0.3">
      <c r="E299" s="3"/>
      <c r="F299" s="3"/>
      <c r="G299" s="3"/>
      <c r="R299" s="3"/>
      <c r="W299" s="10"/>
    </row>
    <row r="300" spans="5:23" x14ac:dyDescent="0.3">
      <c r="E300" s="3"/>
      <c r="F300" s="3"/>
      <c r="G300" s="3"/>
      <c r="R300" s="3"/>
      <c r="W300" s="10"/>
    </row>
    <row r="301" spans="5:23" x14ac:dyDescent="0.3">
      <c r="E301" s="3"/>
      <c r="F301" s="3"/>
      <c r="G301" s="3"/>
      <c r="R301" s="3"/>
      <c r="W301" s="10"/>
    </row>
    <row r="302" spans="5:23" x14ac:dyDescent="0.3">
      <c r="E302" s="3"/>
      <c r="F302" s="3"/>
      <c r="G302" s="3"/>
      <c r="R302" s="3"/>
      <c r="W302" s="10"/>
    </row>
    <row r="303" spans="5:23" x14ac:dyDescent="0.3">
      <c r="E303" s="3"/>
      <c r="F303" s="3"/>
      <c r="G303" s="3"/>
      <c r="R303" s="3"/>
      <c r="W303" s="10"/>
    </row>
    <row r="304" spans="5:23" x14ac:dyDescent="0.3">
      <c r="E304" s="3"/>
      <c r="F304" s="3"/>
      <c r="G304" s="3"/>
      <c r="R304" s="3"/>
      <c r="W304" s="10"/>
    </row>
    <row r="305" spans="5:23" x14ac:dyDescent="0.3">
      <c r="E305" s="3"/>
      <c r="F305" s="3"/>
      <c r="G305" s="3"/>
      <c r="R305" s="3"/>
      <c r="W305" s="10"/>
    </row>
    <row r="306" spans="5:23" x14ac:dyDescent="0.3">
      <c r="E306" s="3"/>
      <c r="F306" s="3"/>
      <c r="G306" s="3"/>
      <c r="R306" s="3"/>
      <c r="W306" s="10"/>
    </row>
    <row r="307" spans="5:23" x14ac:dyDescent="0.3">
      <c r="E307" s="3"/>
      <c r="F307" s="3"/>
      <c r="G307" s="3"/>
      <c r="R307" s="3"/>
      <c r="W307" s="10"/>
    </row>
    <row r="308" spans="5:23" x14ac:dyDescent="0.3">
      <c r="E308" s="3"/>
      <c r="F308" s="3"/>
      <c r="G308" s="3"/>
      <c r="R308" s="3"/>
      <c r="W308" s="10"/>
    </row>
    <row r="309" spans="5:23" x14ac:dyDescent="0.3">
      <c r="E309" s="3"/>
      <c r="F309" s="3"/>
      <c r="G309" s="3"/>
      <c r="R309" s="3"/>
      <c r="W309" s="10"/>
    </row>
    <row r="310" spans="5:23" x14ac:dyDescent="0.3">
      <c r="E310" s="3"/>
      <c r="F310" s="3"/>
      <c r="G310" s="3"/>
      <c r="R310" s="3"/>
      <c r="W310" s="10"/>
    </row>
    <row r="311" spans="5:23" x14ac:dyDescent="0.3">
      <c r="E311" s="3"/>
      <c r="F311" s="3"/>
      <c r="G311" s="3"/>
      <c r="R311" s="3"/>
      <c r="W311" s="10"/>
    </row>
    <row r="312" spans="5:23" x14ac:dyDescent="0.3">
      <c r="E312" s="3"/>
      <c r="F312" s="3"/>
      <c r="G312" s="3"/>
      <c r="R312" s="3"/>
      <c r="W312" s="10"/>
    </row>
    <row r="313" spans="5:23" x14ac:dyDescent="0.3">
      <c r="E313" s="3"/>
      <c r="F313" s="3"/>
      <c r="G313" s="3"/>
      <c r="R313" s="3"/>
      <c r="W313" s="10"/>
    </row>
    <row r="314" spans="5:23" x14ac:dyDescent="0.3">
      <c r="E314" s="3"/>
      <c r="F314" s="3"/>
      <c r="G314" s="3"/>
      <c r="R314" s="3"/>
      <c r="W314" s="10"/>
    </row>
    <row r="315" spans="5:23" x14ac:dyDescent="0.3">
      <c r="E315" s="3"/>
      <c r="F315" s="3"/>
      <c r="G315" s="3"/>
      <c r="R315" s="3"/>
      <c r="W315" s="10"/>
    </row>
    <row r="316" spans="5:23" x14ac:dyDescent="0.3">
      <c r="E316" s="3"/>
      <c r="F316" s="3"/>
      <c r="G316" s="3"/>
      <c r="R316" s="3"/>
      <c r="W316" s="10"/>
    </row>
    <row r="317" spans="5:23" x14ac:dyDescent="0.3">
      <c r="E317" s="3"/>
      <c r="F317" s="3"/>
      <c r="G317" s="3"/>
      <c r="R317" s="3"/>
      <c r="W317" s="10"/>
    </row>
    <row r="318" spans="5:23" x14ac:dyDescent="0.3">
      <c r="E318" s="3"/>
      <c r="F318" s="3"/>
      <c r="G318" s="3"/>
      <c r="R318" s="3"/>
      <c r="W318" s="10"/>
    </row>
    <row r="319" spans="5:23" x14ac:dyDescent="0.3">
      <c r="E319" s="3"/>
      <c r="F319" s="3"/>
      <c r="G319" s="3"/>
      <c r="R319" s="3"/>
      <c r="W319" s="10"/>
    </row>
    <row r="320" spans="5:23" x14ac:dyDescent="0.3">
      <c r="E320" s="3"/>
      <c r="F320" s="3"/>
      <c r="G320" s="3"/>
      <c r="R320" s="3"/>
      <c r="W320" s="10"/>
    </row>
    <row r="321" spans="5:23" x14ac:dyDescent="0.3">
      <c r="E321" s="3"/>
      <c r="F321" s="3"/>
      <c r="G321" s="3"/>
      <c r="R321" s="3"/>
      <c r="W321" s="10"/>
    </row>
    <row r="322" spans="5:23" x14ac:dyDescent="0.3">
      <c r="E322" s="3"/>
      <c r="F322" s="3"/>
      <c r="G322" s="3"/>
      <c r="R322" s="3"/>
      <c r="W322" s="10"/>
    </row>
    <row r="323" spans="5:23" x14ac:dyDescent="0.3">
      <c r="E323" s="3"/>
      <c r="F323" s="3"/>
      <c r="G323" s="3"/>
      <c r="R323" s="3"/>
      <c r="W323" s="10"/>
    </row>
    <row r="324" spans="5:23" x14ac:dyDescent="0.3">
      <c r="E324" s="3"/>
      <c r="F324" s="3"/>
      <c r="G324" s="3"/>
      <c r="R324" s="3"/>
      <c r="W324" s="10"/>
    </row>
    <row r="325" spans="5:23" x14ac:dyDescent="0.3">
      <c r="E325" s="3"/>
      <c r="F325" s="3"/>
      <c r="G325" s="3"/>
      <c r="R325" s="3"/>
      <c r="W325" s="10"/>
    </row>
    <row r="326" spans="5:23" x14ac:dyDescent="0.3">
      <c r="E326" s="3"/>
      <c r="F326" s="3"/>
      <c r="G326" s="3"/>
      <c r="R326" s="3"/>
      <c r="W326" s="10"/>
    </row>
    <row r="327" spans="5:23" x14ac:dyDescent="0.3">
      <c r="E327" s="3"/>
      <c r="F327" s="3"/>
      <c r="G327" s="3"/>
      <c r="R327" s="3"/>
      <c r="W327" s="10"/>
    </row>
    <row r="328" spans="5:23" x14ac:dyDescent="0.3">
      <c r="E328" s="3"/>
      <c r="F328" s="3"/>
      <c r="G328" s="3"/>
      <c r="R328" s="3"/>
      <c r="W328" s="10"/>
    </row>
    <row r="329" spans="5:23" x14ac:dyDescent="0.3">
      <c r="E329" s="3"/>
      <c r="F329" s="3"/>
      <c r="G329" s="3"/>
      <c r="R329" s="3"/>
      <c r="W329" s="10"/>
    </row>
    <row r="330" spans="5:23" x14ac:dyDescent="0.3">
      <c r="E330" s="3"/>
      <c r="F330" s="3"/>
      <c r="G330" s="3"/>
      <c r="R330" s="3"/>
      <c r="W330" s="10"/>
    </row>
    <row r="331" spans="5:23" x14ac:dyDescent="0.3">
      <c r="E331" s="3"/>
      <c r="F331" s="3"/>
      <c r="G331" s="3"/>
      <c r="R331" s="3"/>
      <c r="W331" s="10"/>
    </row>
    <row r="332" spans="5:23" x14ac:dyDescent="0.3">
      <c r="E332" s="3"/>
      <c r="F332" s="3"/>
      <c r="G332" s="3"/>
      <c r="R332" s="3"/>
      <c r="W332" s="10"/>
    </row>
    <row r="333" spans="5:23" x14ac:dyDescent="0.3">
      <c r="E333" s="3"/>
      <c r="F333" s="3"/>
      <c r="G333" s="3"/>
      <c r="R333" s="3"/>
      <c r="W333" s="10"/>
    </row>
    <row r="334" spans="5:23" x14ac:dyDescent="0.3">
      <c r="E334" s="3"/>
      <c r="F334" s="3"/>
      <c r="G334" s="3"/>
      <c r="R334" s="3"/>
      <c r="W334" s="10"/>
    </row>
    <row r="335" spans="5:23" x14ac:dyDescent="0.3">
      <c r="E335" s="3"/>
      <c r="F335" s="3"/>
      <c r="G335" s="3"/>
      <c r="R335" s="3"/>
      <c r="W335" s="10"/>
    </row>
    <row r="336" spans="5:23" x14ac:dyDescent="0.3">
      <c r="E336" s="3"/>
      <c r="F336" s="3"/>
      <c r="G336" s="3"/>
      <c r="R336" s="3"/>
      <c r="W336" s="10"/>
    </row>
    <row r="337" spans="5:23" x14ac:dyDescent="0.3">
      <c r="E337" s="3"/>
      <c r="F337" s="3"/>
      <c r="G337" s="3"/>
      <c r="R337" s="3"/>
      <c r="W337" s="10"/>
    </row>
    <row r="338" spans="5:23" x14ac:dyDescent="0.3">
      <c r="E338" s="3"/>
      <c r="F338" s="3"/>
      <c r="G338" s="3"/>
      <c r="R338" s="3"/>
      <c r="W338" s="10"/>
    </row>
    <row r="339" spans="5:23" x14ac:dyDescent="0.3">
      <c r="E339" s="3"/>
      <c r="F339" s="3"/>
      <c r="G339" s="3"/>
      <c r="R339" s="3"/>
      <c r="W339" s="10"/>
    </row>
    <row r="340" spans="5:23" x14ac:dyDescent="0.3">
      <c r="E340" s="3"/>
      <c r="F340" s="3"/>
      <c r="G340" s="3"/>
      <c r="R340" s="3"/>
      <c r="W340" s="10"/>
    </row>
    <row r="341" spans="5:23" x14ac:dyDescent="0.3">
      <c r="E341" s="3"/>
      <c r="F341" s="3"/>
      <c r="G341" s="3"/>
      <c r="R341" s="3"/>
      <c r="W341" s="10"/>
    </row>
    <row r="342" spans="5:23" x14ac:dyDescent="0.3">
      <c r="E342" s="3"/>
      <c r="F342" s="3"/>
      <c r="G342" s="3"/>
      <c r="R342" s="3"/>
      <c r="W342" s="10"/>
    </row>
    <row r="343" spans="5:23" x14ac:dyDescent="0.3">
      <c r="E343" s="3"/>
      <c r="F343" s="3"/>
      <c r="G343" s="3"/>
      <c r="R343" s="3"/>
      <c r="W343" s="10"/>
    </row>
    <row r="344" spans="5:23" x14ac:dyDescent="0.3">
      <c r="E344" s="3"/>
      <c r="F344" s="3"/>
      <c r="G344" s="3"/>
      <c r="R344" s="3"/>
      <c r="W344" s="10"/>
    </row>
    <row r="345" spans="5:23" x14ac:dyDescent="0.3">
      <c r="E345" s="3"/>
      <c r="F345" s="3"/>
      <c r="G345" s="3"/>
      <c r="R345" s="3"/>
      <c r="W345" s="10"/>
    </row>
    <row r="346" spans="5:23" x14ac:dyDescent="0.3">
      <c r="E346" s="3"/>
      <c r="F346" s="3"/>
      <c r="G346" s="3"/>
      <c r="R346" s="3"/>
      <c r="W346" s="10"/>
    </row>
    <row r="347" spans="5:23" x14ac:dyDescent="0.3">
      <c r="E347" s="3"/>
      <c r="F347" s="3"/>
      <c r="G347" s="3"/>
      <c r="R347" s="3"/>
      <c r="W347" s="10"/>
    </row>
    <row r="348" spans="5:23" x14ac:dyDescent="0.3">
      <c r="E348" s="3"/>
      <c r="F348" s="3"/>
      <c r="G348" s="3"/>
      <c r="R348" s="3"/>
      <c r="W348" s="10"/>
    </row>
    <row r="349" spans="5:23" x14ac:dyDescent="0.3">
      <c r="E349" s="3"/>
      <c r="F349" s="3"/>
      <c r="G349" s="3"/>
      <c r="R349" s="3"/>
      <c r="W349" s="10"/>
    </row>
    <row r="350" spans="5:23" x14ac:dyDescent="0.3">
      <c r="E350" s="3"/>
      <c r="F350" s="3"/>
      <c r="G350" s="3"/>
      <c r="R350" s="3"/>
      <c r="W350" s="10"/>
    </row>
    <row r="351" spans="5:23" x14ac:dyDescent="0.3">
      <c r="E351" s="3"/>
      <c r="F351" s="3"/>
      <c r="G351" s="3"/>
      <c r="R351" s="3"/>
      <c r="W351" s="10"/>
    </row>
    <row r="352" spans="5:23" x14ac:dyDescent="0.3">
      <c r="E352" s="3"/>
      <c r="F352" s="3"/>
      <c r="G352" s="3"/>
      <c r="R352" s="3"/>
      <c r="W352" s="10"/>
    </row>
    <row r="353" spans="5:23" x14ac:dyDescent="0.3">
      <c r="E353" s="3"/>
      <c r="F353" s="3"/>
      <c r="G353" s="3"/>
      <c r="R353" s="3"/>
      <c r="W353" s="10"/>
    </row>
    <row r="354" spans="5:23" x14ac:dyDescent="0.3">
      <c r="E354" s="3"/>
      <c r="F354" s="3"/>
      <c r="G354" s="3"/>
      <c r="R354" s="3"/>
      <c r="W354" s="10"/>
    </row>
    <row r="355" spans="5:23" x14ac:dyDescent="0.3">
      <c r="E355" s="3"/>
      <c r="F355" s="3"/>
      <c r="G355" s="3"/>
      <c r="R355" s="3"/>
      <c r="W355" s="10"/>
    </row>
    <row r="356" spans="5:23" x14ac:dyDescent="0.3">
      <c r="E356" s="3"/>
      <c r="F356" s="3"/>
      <c r="G356" s="3"/>
      <c r="R356" s="3"/>
      <c r="W356" s="10"/>
    </row>
    <row r="357" spans="5:23" x14ac:dyDescent="0.3">
      <c r="E357" s="3"/>
      <c r="F357" s="3"/>
      <c r="G357" s="3"/>
      <c r="R357" s="3"/>
      <c r="W357" s="10"/>
    </row>
    <row r="358" spans="5:23" x14ac:dyDescent="0.3">
      <c r="E358" s="3"/>
      <c r="F358" s="3"/>
      <c r="G358" s="3"/>
      <c r="R358" s="3"/>
      <c r="W358" s="10"/>
    </row>
    <row r="359" spans="5:23" x14ac:dyDescent="0.3">
      <c r="E359" s="3"/>
      <c r="F359" s="3"/>
      <c r="G359" s="3"/>
      <c r="R359" s="3"/>
      <c r="W359" s="10"/>
    </row>
    <row r="360" spans="5:23" x14ac:dyDescent="0.3">
      <c r="E360" s="3"/>
      <c r="F360" s="3"/>
      <c r="G360" s="3"/>
      <c r="R360" s="3"/>
      <c r="W360" s="10"/>
    </row>
    <row r="361" spans="5:23" x14ac:dyDescent="0.3">
      <c r="E361" s="3"/>
      <c r="F361" s="3"/>
      <c r="G361" s="3"/>
      <c r="R361" s="3"/>
      <c r="W361" s="10"/>
    </row>
    <row r="362" spans="5:23" x14ac:dyDescent="0.3">
      <c r="E362" s="3"/>
      <c r="F362" s="3"/>
      <c r="G362" s="3"/>
      <c r="R362" s="3"/>
      <c r="W362" s="10"/>
    </row>
    <row r="363" spans="5:23" x14ac:dyDescent="0.3">
      <c r="E363" s="3"/>
      <c r="F363" s="3"/>
      <c r="G363" s="3"/>
      <c r="R363" s="3"/>
      <c r="W363" s="10"/>
    </row>
    <row r="364" spans="5:23" x14ac:dyDescent="0.3">
      <c r="E364" s="3"/>
      <c r="F364" s="3"/>
      <c r="G364" s="3"/>
      <c r="R364" s="3"/>
      <c r="W364" s="10"/>
    </row>
    <row r="365" spans="5:23" x14ac:dyDescent="0.3">
      <c r="E365" s="3"/>
      <c r="F365" s="3"/>
      <c r="G365" s="3"/>
      <c r="R365" s="3"/>
      <c r="W365" s="10"/>
    </row>
    <row r="366" spans="5:23" x14ac:dyDescent="0.3">
      <c r="E366" s="3"/>
      <c r="F366" s="3"/>
      <c r="G366" s="3"/>
      <c r="R366" s="3"/>
      <c r="W366" s="10"/>
    </row>
    <row r="367" spans="5:23" x14ac:dyDescent="0.3">
      <c r="E367" s="3"/>
      <c r="F367" s="3"/>
      <c r="G367" s="3"/>
      <c r="R367" s="3"/>
      <c r="W367" s="10"/>
    </row>
    <row r="368" spans="5:23" x14ac:dyDescent="0.3">
      <c r="E368" s="3"/>
      <c r="F368" s="3"/>
      <c r="G368" s="3"/>
      <c r="R368" s="3"/>
      <c r="W368" s="10"/>
    </row>
    <row r="369" spans="5:23" x14ac:dyDescent="0.3">
      <c r="E369" s="3"/>
      <c r="F369" s="3"/>
      <c r="G369" s="3"/>
      <c r="R369" s="3"/>
      <c r="W369" s="10"/>
    </row>
    <row r="370" spans="5:23" x14ac:dyDescent="0.3">
      <c r="E370" s="3"/>
      <c r="F370" s="3"/>
      <c r="G370" s="3"/>
      <c r="R370" s="3"/>
      <c r="W370" s="10"/>
    </row>
    <row r="371" spans="5:23" x14ac:dyDescent="0.3">
      <c r="E371" s="3"/>
      <c r="F371" s="3"/>
      <c r="G371" s="3"/>
      <c r="R371" s="3"/>
      <c r="W371" s="10"/>
    </row>
    <row r="372" spans="5:23" x14ac:dyDescent="0.3">
      <c r="E372" s="3"/>
      <c r="F372" s="3"/>
      <c r="G372" s="3"/>
      <c r="R372" s="3"/>
      <c r="W372" s="10"/>
    </row>
    <row r="373" spans="5:23" x14ac:dyDescent="0.3">
      <c r="E373" s="3"/>
      <c r="F373" s="3"/>
      <c r="G373" s="3"/>
      <c r="R373" s="3"/>
      <c r="W373" s="10"/>
    </row>
    <row r="374" spans="5:23" x14ac:dyDescent="0.3">
      <c r="E374" s="3"/>
      <c r="F374" s="3"/>
      <c r="G374" s="3"/>
      <c r="R374" s="3"/>
      <c r="W374" s="10"/>
    </row>
    <row r="375" spans="5:23" x14ac:dyDescent="0.3">
      <c r="E375" s="3"/>
      <c r="F375" s="3"/>
      <c r="G375" s="3"/>
      <c r="R375" s="3"/>
      <c r="W375" s="10"/>
    </row>
    <row r="376" spans="5:23" x14ac:dyDescent="0.3">
      <c r="E376" s="3"/>
      <c r="F376" s="3"/>
      <c r="G376" s="3"/>
      <c r="R376" s="3"/>
      <c r="W376" s="10"/>
    </row>
    <row r="377" spans="5:23" x14ac:dyDescent="0.3">
      <c r="E377" s="3"/>
      <c r="F377" s="3"/>
      <c r="G377" s="3"/>
      <c r="R377" s="3"/>
      <c r="W377" s="10"/>
    </row>
    <row r="378" spans="5:23" x14ac:dyDescent="0.3">
      <c r="E378" s="3"/>
      <c r="F378" s="3"/>
      <c r="G378" s="3"/>
      <c r="R378" s="3"/>
      <c r="W378" s="10"/>
    </row>
    <row r="379" spans="5:23" x14ac:dyDescent="0.3">
      <c r="E379" s="3"/>
      <c r="F379" s="3"/>
      <c r="G379" s="3"/>
      <c r="R379" s="3"/>
      <c r="W379" s="10"/>
    </row>
    <row r="380" spans="5:23" x14ac:dyDescent="0.3">
      <c r="E380" s="3"/>
      <c r="F380" s="3"/>
      <c r="G380" s="3"/>
      <c r="R380" s="3"/>
      <c r="W380" s="10"/>
    </row>
    <row r="381" spans="5:23" x14ac:dyDescent="0.3">
      <c r="E381" s="3"/>
      <c r="F381" s="3"/>
      <c r="G381" s="3"/>
      <c r="R381" s="3"/>
      <c r="W381" s="10"/>
    </row>
    <row r="382" spans="5:23" x14ac:dyDescent="0.3">
      <c r="E382" s="3"/>
      <c r="F382" s="3"/>
      <c r="G382" s="3"/>
      <c r="R382" s="3"/>
      <c r="W382" s="10"/>
    </row>
    <row r="383" spans="5:23" x14ac:dyDescent="0.3">
      <c r="E383" s="3"/>
      <c r="F383" s="3"/>
      <c r="G383" s="3"/>
      <c r="R383" s="3"/>
      <c r="W383" s="10"/>
    </row>
    <row r="384" spans="5:23" x14ac:dyDescent="0.3">
      <c r="E384" s="3"/>
      <c r="F384" s="3"/>
      <c r="G384" s="3"/>
      <c r="R384" s="3"/>
      <c r="W384" s="10"/>
    </row>
    <row r="385" spans="5:23" x14ac:dyDescent="0.3">
      <c r="E385" s="3"/>
      <c r="F385" s="3"/>
      <c r="G385" s="3"/>
      <c r="R385" s="3"/>
      <c r="W385" s="10"/>
    </row>
    <row r="386" spans="5:23" x14ac:dyDescent="0.3">
      <c r="E386" s="3"/>
      <c r="F386" s="3"/>
      <c r="G386" s="3"/>
      <c r="R386" s="3"/>
      <c r="W386" s="10"/>
    </row>
    <row r="387" spans="5:23" x14ac:dyDescent="0.3">
      <c r="E387" s="3"/>
      <c r="F387" s="3"/>
      <c r="G387" s="3"/>
      <c r="R387" s="3"/>
      <c r="W387" s="10"/>
    </row>
    <row r="388" spans="5:23" x14ac:dyDescent="0.3">
      <c r="E388" s="3"/>
      <c r="F388" s="3"/>
      <c r="G388" s="3"/>
      <c r="R388" s="3"/>
      <c r="W388" s="10"/>
    </row>
    <row r="389" spans="5:23" x14ac:dyDescent="0.3">
      <c r="E389" s="3"/>
      <c r="F389" s="3"/>
      <c r="G389" s="3"/>
      <c r="R389" s="3"/>
      <c r="W389" s="10"/>
    </row>
    <row r="390" spans="5:23" x14ac:dyDescent="0.3">
      <c r="E390" s="3"/>
      <c r="F390" s="3"/>
      <c r="G390" s="3"/>
      <c r="R390" s="3"/>
      <c r="W390" s="10"/>
    </row>
    <row r="391" spans="5:23" x14ac:dyDescent="0.3">
      <c r="E391" s="3"/>
      <c r="F391" s="3"/>
      <c r="G391" s="3"/>
      <c r="R391" s="3"/>
      <c r="W391" s="10"/>
    </row>
    <row r="392" spans="5:23" x14ac:dyDescent="0.3">
      <c r="E392" s="3"/>
      <c r="F392" s="3"/>
      <c r="G392" s="3"/>
      <c r="R392" s="3"/>
      <c r="W392" s="10"/>
    </row>
    <row r="393" spans="5:23" x14ac:dyDescent="0.3">
      <c r="E393" s="3"/>
      <c r="F393" s="3"/>
      <c r="G393" s="3"/>
      <c r="R393" s="3"/>
      <c r="W393" s="10"/>
    </row>
    <row r="394" spans="5:23" x14ac:dyDescent="0.3">
      <c r="E394" s="3"/>
      <c r="F394" s="3"/>
      <c r="G394" s="3"/>
      <c r="R394" s="3"/>
      <c r="W394" s="10"/>
    </row>
    <row r="395" spans="5:23" x14ac:dyDescent="0.3">
      <c r="E395" s="3"/>
      <c r="F395" s="3"/>
      <c r="G395" s="3"/>
      <c r="R395" s="3"/>
      <c r="W395" s="10"/>
    </row>
    <row r="396" spans="5:23" x14ac:dyDescent="0.3">
      <c r="E396" s="3"/>
      <c r="F396" s="3"/>
      <c r="G396" s="3"/>
      <c r="R396" s="3"/>
      <c r="W396" s="10"/>
    </row>
    <row r="397" spans="5:23" x14ac:dyDescent="0.3">
      <c r="E397" s="3"/>
      <c r="F397" s="3"/>
      <c r="G397" s="3"/>
      <c r="R397" s="3"/>
      <c r="W397" s="10"/>
    </row>
    <row r="398" spans="5:23" x14ac:dyDescent="0.3">
      <c r="E398" s="3"/>
      <c r="F398" s="3"/>
      <c r="G398" s="3"/>
      <c r="R398" s="3"/>
      <c r="W398" s="10"/>
    </row>
    <row r="399" spans="5:23" x14ac:dyDescent="0.3">
      <c r="E399" s="3"/>
      <c r="F399" s="3"/>
      <c r="G399" s="3"/>
      <c r="R399" s="3"/>
      <c r="W399" s="10"/>
    </row>
    <row r="400" spans="5:23" x14ac:dyDescent="0.3">
      <c r="E400" s="3"/>
      <c r="F400" s="3"/>
      <c r="G400" s="3"/>
      <c r="R400" s="3"/>
      <c r="W400" s="10"/>
    </row>
    <row r="401" spans="5:23" x14ac:dyDescent="0.3">
      <c r="E401" s="3"/>
      <c r="F401" s="3"/>
      <c r="G401" s="3"/>
      <c r="R401" s="3"/>
      <c r="W401" s="10"/>
    </row>
    <row r="402" spans="5:23" x14ac:dyDescent="0.3">
      <c r="E402" s="3"/>
      <c r="F402" s="3"/>
      <c r="G402" s="3"/>
      <c r="R402" s="3"/>
      <c r="W402" s="10"/>
    </row>
    <row r="403" spans="5:23" x14ac:dyDescent="0.3">
      <c r="E403" s="3"/>
      <c r="F403" s="3"/>
      <c r="G403" s="3"/>
      <c r="R403" s="3"/>
      <c r="W403" s="10"/>
    </row>
    <row r="404" spans="5:23" x14ac:dyDescent="0.3">
      <c r="E404" s="3"/>
      <c r="F404" s="3"/>
      <c r="G404" s="3"/>
      <c r="R404" s="3"/>
      <c r="W404" s="10"/>
    </row>
    <row r="405" spans="5:23" x14ac:dyDescent="0.3">
      <c r="E405" s="3"/>
      <c r="F405" s="3"/>
      <c r="G405" s="3"/>
      <c r="R405" s="3"/>
      <c r="W405" s="10"/>
    </row>
    <row r="406" spans="5:23" x14ac:dyDescent="0.3">
      <c r="E406" s="3"/>
      <c r="F406" s="3"/>
      <c r="G406" s="3"/>
      <c r="R406" s="3"/>
      <c r="W406" s="10"/>
    </row>
    <row r="407" spans="5:23" x14ac:dyDescent="0.3">
      <c r="E407" s="3"/>
      <c r="F407" s="3"/>
      <c r="G407" s="3"/>
      <c r="R407" s="3"/>
      <c r="W407" s="10"/>
    </row>
    <row r="408" spans="5:23" x14ac:dyDescent="0.3">
      <c r="E408" s="3"/>
      <c r="F408" s="3"/>
      <c r="G408" s="3"/>
      <c r="R408" s="3"/>
      <c r="W408" s="10"/>
    </row>
    <row r="409" spans="5:23" x14ac:dyDescent="0.3">
      <c r="E409" s="3"/>
      <c r="F409" s="3"/>
      <c r="G409" s="3"/>
      <c r="R409" s="3"/>
      <c r="W409" s="10"/>
    </row>
    <row r="410" spans="5:23" x14ac:dyDescent="0.3">
      <c r="E410" s="3"/>
      <c r="F410" s="3"/>
      <c r="G410" s="3"/>
      <c r="R410" s="3"/>
      <c r="W410" s="10"/>
    </row>
    <row r="411" spans="5:23" x14ac:dyDescent="0.3">
      <c r="E411" s="3"/>
      <c r="F411" s="3"/>
      <c r="G411" s="3"/>
      <c r="R411" s="3"/>
      <c r="W411" s="10"/>
    </row>
    <row r="412" spans="5:23" x14ac:dyDescent="0.3">
      <c r="E412" s="3"/>
      <c r="F412" s="3"/>
      <c r="G412" s="3"/>
      <c r="R412" s="3"/>
      <c r="W412" s="10"/>
    </row>
    <row r="413" spans="5:23" x14ac:dyDescent="0.3">
      <c r="E413" s="3"/>
      <c r="F413" s="3"/>
      <c r="G413" s="3"/>
      <c r="R413" s="3"/>
      <c r="W413" s="10"/>
    </row>
    <row r="414" spans="5:23" x14ac:dyDescent="0.3">
      <c r="E414" s="3"/>
      <c r="F414" s="3"/>
      <c r="G414" s="3"/>
      <c r="R414" s="3"/>
      <c r="W414" s="10"/>
    </row>
    <row r="415" spans="5:23" x14ac:dyDescent="0.3">
      <c r="E415" s="3"/>
      <c r="F415" s="3"/>
      <c r="G415" s="3"/>
      <c r="R415" s="3"/>
      <c r="W415" s="10"/>
    </row>
    <row r="416" spans="5:23" x14ac:dyDescent="0.3">
      <c r="E416" s="3"/>
      <c r="F416" s="3"/>
      <c r="G416" s="3"/>
      <c r="R416" s="3"/>
      <c r="W416" s="10"/>
    </row>
    <row r="417" spans="5:23" x14ac:dyDescent="0.3">
      <c r="E417" s="3"/>
      <c r="F417" s="3"/>
      <c r="G417" s="3"/>
      <c r="R417" s="3"/>
      <c r="W417" s="10"/>
    </row>
    <row r="418" spans="5:23" x14ac:dyDescent="0.3">
      <c r="E418" s="3"/>
      <c r="F418" s="3"/>
      <c r="G418" s="3"/>
      <c r="R418" s="3"/>
      <c r="W418" s="10"/>
    </row>
    <row r="419" spans="5:23" x14ac:dyDescent="0.3">
      <c r="E419" s="3"/>
      <c r="F419" s="3"/>
      <c r="G419" s="3"/>
      <c r="R419" s="3"/>
      <c r="W419" s="10"/>
    </row>
    <row r="420" spans="5:23" x14ac:dyDescent="0.3">
      <c r="E420" s="3"/>
      <c r="F420" s="3"/>
      <c r="G420" s="3"/>
      <c r="R420" s="3"/>
      <c r="W420" s="10"/>
    </row>
    <row r="421" spans="5:23" x14ac:dyDescent="0.3">
      <c r="E421" s="3"/>
      <c r="F421" s="3"/>
      <c r="G421" s="3"/>
      <c r="R421" s="3"/>
      <c r="W421" s="10"/>
    </row>
    <row r="422" spans="5:23" x14ac:dyDescent="0.3">
      <c r="E422" s="3"/>
      <c r="F422" s="3"/>
      <c r="G422" s="3"/>
      <c r="R422" s="3"/>
      <c r="W422" s="10"/>
    </row>
    <row r="423" spans="5:23" x14ac:dyDescent="0.3">
      <c r="E423" s="3"/>
      <c r="F423" s="3"/>
      <c r="G423" s="3"/>
      <c r="R423" s="3"/>
      <c r="W423" s="10"/>
    </row>
    <row r="424" spans="5:23" x14ac:dyDescent="0.3">
      <c r="E424" s="3"/>
      <c r="F424" s="3"/>
      <c r="G424" s="3"/>
      <c r="R424" s="3"/>
      <c r="W424" s="10"/>
    </row>
    <row r="425" spans="5:23" x14ac:dyDescent="0.3">
      <c r="E425" s="3"/>
      <c r="F425" s="3"/>
      <c r="G425" s="3"/>
      <c r="R425" s="3"/>
      <c r="W425" s="10"/>
    </row>
    <row r="426" spans="5:23" x14ac:dyDescent="0.3">
      <c r="E426" s="3"/>
      <c r="F426" s="3"/>
      <c r="G426" s="3"/>
      <c r="R426" s="3"/>
      <c r="W426" s="10"/>
    </row>
    <row r="427" spans="5:23" x14ac:dyDescent="0.3">
      <c r="E427" s="3"/>
      <c r="F427" s="3"/>
      <c r="G427" s="3"/>
      <c r="R427" s="3"/>
      <c r="W427" s="10"/>
    </row>
    <row r="428" spans="5:23" x14ac:dyDescent="0.3">
      <c r="E428" s="3"/>
      <c r="F428" s="3"/>
      <c r="G428" s="3"/>
      <c r="R428" s="3"/>
      <c r="W428" s="10"/>
    </row>
    <row r="429" spans="5:23" x14ac:dyDescent="0.3">
      <c r="E429" s="3"/>
      <c r="F429" s="3"/>
      <c r="G429" s="3"/>
      <c r="R429" s="3"/>
      <c r="W429" s="10"/>
    </row>
    <row r="430" spans="5:23" x14ac:dyDescent="0.3">
      <c r="E430" s="3"/>
      <c r="F430" s="3"/>
      <c r="G430" s="3"/>
      <c r="R430" s="3"/>
      <c r="W430" s="10"/>
    </row>
    <row r="431" spans="5:23" x14ac:dyDescent="0.3">
      <c r="E431" s="3"/>
      <c r="F431" s="3"/>
      <c r="G431" s="3"/>
      <c r="R431" s="3"/>
      <c r="W431" s="10"/>
    </row>
    <row r="432" spans="5:23" x14ac:dyDescent="0.3">
      <c r="E432" s="3"/>
      <c r="F432" s="3"/>
      <c r="G432" s="3"/>
      <c r="R432" s="3"/>
      <c r="W432" s="10"/>
    </row>
    <row r="433" spans="5:23" x14ac:dyDescent="0.3">
      <c r="E433" s="3"/>
      <c r="F433" s="3"/>
      <c r="G433" s="3"/>
      <c r="R433" s="3"/>
      <c r="W433" s="10"/>
    </row>
    <row r="434" spans="5:23" x14ac:dyDescent="0.3">
      <c r="E434" s="3"/>
      <c r="F434" s="3"/>
      <c r="G434" s="3"/>
      <c r="R434" s="3"/>
      <c r="W434" s="10"/>
    </row>
    <row r="435" spans="5:23" x14ac:dyDescent="0.3">
      <c r="E435" s="3"/>
      <c r="F435" s="3"/>
      <c r="G435" s="3"/>
      <c r="R435" s="3"/>
      <c r="W435" s="10"/>
    </row>
    <row r="436" spans="5:23" x14ac:dyDescent="0.3">
      <c r="E436" s="3"/>
      <c r="F436" s="3"/>
      <c r="G436" s="3"/>
      <c r="R436" s="3"/>
      <c r="W436" s="10"/>
    </row>
    <row r="437" spans="5:23" x14ac:dyDescent="0.3">
      <c r="E437" s="3"/>
      <c r="F437" s="3"/>
      <c r="G437" s="3"/>
      <c r="R437" s="3"/>
      <c r="W437" s="10"/>
    </row>
    <row r="438" spans="5:23" x14ac:dyDescent="0.3">
      <c r="E438" s="3"/>
      <c r="F438" s="3"/>
      <c r="G438" s="3"/>
      <c r="R438" s="3"/>
      <c r="W438" s="10"/>
    </row>
    <row r="439" spans="5:23" x14ac:dyDescent="0.3">
      <c r="E439" s="3"/>
      <c r="F439" s="3"/>
      <c r="G439" s="3"/>
      <c r="R439" s="3"/>
      <c r="W439" s="10"/>
    </row>
    <row r="440" spans="5:23" x14ac:dyDescent="0.3">
      <c r="E440" s="3"/>
      <c r="F440" s="3"/>
      <c r="G440" s="3"/>
      <c r="R440" s="3"/>
      <c r="W440" s="10"/>
    </row>
    <row r="441" spans="5:23" x14ac:dyDescent="0.3">
      <c r="E441" s="3"/>
      <c r="F441" s="3"/>
      <c r="G441" s="3"/>
      <c r="R441" s="3"/>
      <c r="W441" s="10"/>
    </row>
    <row r="442" spans="5:23" x14ac:dyDescent="0.3">
      <c r="E442" s="3"/>
      <c r="F442" s="3"/>
      <c r="G442" s="3"/>
      <c r="R442" s="3"/>
      <c r="W442" s="10"/>
    </row>
    <row r="443" spans="5:23" x14ac:dyDescent="0.3">
      <c r="E443" s="3"/>
      <c r="F443" s="3"/>
      <c r="G443" s="3"/>
      <c r="R443" s="3"/>
      <c r="W443" s="10"/>
    </row>
    <row r="444" spans="5:23" x14ac:dyDescent="0.3">
      <c r="E444" s="3"/>
      <c r="F444" s="3"/>
      <c r="G444" s="3"/>
      <c r="R444" s="3"/>
      <c r="W444" s="10"/>
    </row>
    <row r="445" spans="5:23" x14ac:dyDescent="0.3">
      <c r="E445" s="3"/>
      <c r="F445" s="3"/>
      <c r="G445" s="3"/>
      <c r="R445" s="3"/>
      <c r="W445" s="10"/>
    </row>
    <row r="446" spans="5:23" x14ac:dyDescent="0.3">
      <c r="E446" s="3"/>
      <c r="F446" s="3"/>
      <c r="G446" s="3"/>
      <c r="R446" s="3"/>
      <c r="W446" s="10"/>
    </row>
    <row r="447" spans="5:23" x14ac:dyDescent="0.3">
      <c r="E447" s="3"/>
      <c r="F447" s="3"/>
      <c r="G447" s="3"/>
      <c r="R447" s="3"/>
      <c r="W447" s="10"/>
    </row>
    <row r="448" spans="5:23" x14ac:dyDescent="0.3">
      <c r="E448" s="3"/>
      <c r="F448" s="3"/>
      <c r="G448" s="3"/>
      <c r="R448" s="3"/>
      <c r="W448" s="10"/>
    </row>
    <row r="449" spans="5:23" x14ac:dyDescent="0.3">
      <c r="E449" s="3"/>
      <c r="F449" s="3"/>
      <c r="G449" s="3"/>
      <c r="R449" s="3"/>
      <c r="W449" s="10"/>
    </row>
    <row r="450" spans="5:23" x14ac:dyDescent="0.3">
      <c r="E450" s="3"/>
      <c r="F450" s="3"/>
      <c r="G450" s="3"/>
      <c r="R450" s="3"/>
      <c r="W450" s="10"/>
    </row>
    <row r="451" spans="5:23" x14ac:dyDescent="0.3">
      <c r="E451" s="3"/>
      <c r="F451" s="3"/>
      <c r="G451" s="3"/>
      <c r="R451" s="3"/>
      <c r="W451" s="10"/>
    </row>
    <row r="452" spans="5:23" x14ac:dyDescent="0.3">
      <c r="E452" s="3"/>
      <c r="F452" s="3"/>
      <c r="G452" s="3"/>
      <c r="R452" s="3"/>
      <c r="W452" s="10"/>
    </row>
    <row r="453" spans="5:23" x14ac:dyDescent="0.3">
      <c r="E453" s="3"/>
      <c r="F453" s="3"/>
      <c r="G453" s="3"/>
      <c r="R453" s="3"/>
      <c r="W453" s="10"/>
    </row>
    <row r="454" spans="5:23" x14ac:dyDescent="0.3">
      <c r="E454" s="3"/>
      <c r="F454" s="3"/>
      <c r="G454" s="3"/>
      <c r="R454" s="3"/>
      <c r="W454" s="10"/>
    </row>
    <row r="455" spans="5:23" x14ac:dyDescent="0.3">
      <c r="E455" s="3"/>
      <c r="F455" s="3"/>
      <c r="G455" s="3"/>
      <c r="R455" s="3"/>
      <c r="W455" s="10"/>
    </row>
    <row r="456" spans="5:23" x14ac:dyDescent="0.3">
      <c r="E456" s="3"/>
      <c r="F456" s="3"/>
      <c r="G456" s="3"/>
      <c r="R456" s="3"/>
      <c r="W456" s="10"/>
    </row>
    <row r="457" spans="5:23" x14ac:dyDescent="0.3">
      <c r="E457" s="3"/>
      <c r="F457" s="3"/>
      <c r="G457" s="3"/>
      <c r="R457" s="3"/>
      <c r="W457" s="10"/>
    </row>
    <row r="458" spans="5:23" x14ac:dyDescent="0.3">
      <c r="E458" s="3"/>
      <c r="F458" s="3"/>
      <c r="G458" s="3"/>
      <c r="R458" s="3"/>
      <c r="W458" s="10"/>
    </row>
    <row r="459" spans="5:23" x14ac:dyDescent="0.3">
      <c r="E459" s="3"/>
      <c r="F459" s="3"/>
      <c r="G459" s="3"/>
      <c r="R459" s="3"/>
      <c r="W459" s="10"/>
    </row>
    <row r="460" spans="5:23" x14ac:dyDescent="0.3">
      <c r="E460" s="3"/>
      <c r="F460" s="3"/>
      <c r="G460" s="3"/>
      <c r="R460" s="3"/>
      <c r="W460" s="10"/>
    </row>
    <row r="461" spans="5:23" x14ac:dyDescent="0.3">
      <c r="E461" s="3"/>
      <c r="F461" s="3"/>
      <c r="G461" s="3"/>
      <c r="R461" s="3"/>
      <c r="W461" s="10"/>
    </row>
    <row r="462" spans="5:23" x14ac:dyDescent="0.3">
      <c r="E462" s="3"/>
      <c r="F462" s="3"/>
      <c r="G462" s="3"/>
      <c r="R462" s="3"/>
      <c r="W462" s="10"/>
    </row>
    <row r="463" spans="5:23" x14ac:dyDescent="0.3">
      <c r="E463" s="3"/>
      <c r="F463" s="3"/>
      <c r="G463" s="3"/>
      <c r="R463" s="3"/>
      <c r="W463" s="10"/>
    </row>
    <row r="464" spans="5:23" x14ac:dyDescent="0.3">
      <c r="E464" s="3"/>
      <c r="F464" s="3"/>
      <c r="G464" s="3"/>
      <c r="R464" s="3"/>
      <c r="W464" s="10"/>
    </row>
    <row r="465" spans="5:23" x14ac:dyDescent="0.3">
      <c r="E465" s="3"/>
      <c r="F465" s="3"/>
      <c r="G465" s="3"/>
      <c r="R465" s="3"/>
      <c r="W465" s="10"/>
    </row>
    <row r="466" spans="5:23" x14ac:dyDescent="0.3">
      <c r="E466" s="3"/>
      <c r="F466" s="3"/>
      <c r="G466" s="3"/>
      <c r="R466" s="3"/>
      <c r="W466" s="10"/>
    </row>
    <row r="467" spans="5:23" x14ac:dyDescent="0.3">
      <c r="E467" s="3"/>
      <c r="F467" s="3"/>
      <c r="G467" s="3"/>
      <c r="R467" s="3"/>
      <c r="W467" s="10"/>
    </row>
    <row r="468" spans="5:23" x14ac:dyDescent="0.3">
      <c r="E468" s="3"/>
      <c r="F468" s="3"/>
      <c r="G468" s="3"/>
      <c r="R468" s="3"/>
      <c r="W468" s="10"/>
    </row>
    <row r="469" spans="5:23" x14ac:dyDescent="0.3">
      <c r="E469" s="3"/>
      <c r="F469" s="3"/>
      <c r="G469" s="3"/>
      <c r="R469" s="3"/>
      <c r="W469" s="10"/>
    </row>
    <row r="470" spans="5:23" x14ac:dyDescent="0.3">
      <c r="E470" s="3"/>
      <c r="F470" s="3"/>
      <c r="G470" s="3"/>
      <c r="R470" s="3"/>
      <c r="W470" s="10"/>
    </row>
    <row r="471" spans="5:23" x14ac:dyDescent="0.3">
      <c r="E471" s="3"/>
      <c r="F471" s="3"/>
      <c r="G471" s="3"/>
      <c r="R471" s="3"/>
      <c r="W471" s="10"/>
    </row>
    <row r="472" spans="5:23" x14ac:dyDescent="0.3">
      <c r="E472" s="3"/>
      <c r="F472" s="3"/>
      <c r="G472" s="3"/>
      <c r="R472" s="3"/>
      <c r="W472" s="10"/>
    </row>
    <row r="473" spans="5:23" x14ac:dyDescent="0.3">
      <c r="E473" s="3"/>
      <c r="F473" s="3"/>
      <c r="G473" s="3"/>
      <c r="R473" s="3"/>
      <c r="W473" s="10"/>
    </row>
    <row r="474" spans="5:23" x14ac:dyDescent="0.3">
      <c r="E474" s="3"/>
      <c r="F474" s="3"/>
      <c r="G474" s="3"/>
      <c r="R474" s="3"/>
      <c r="W474" s="10"/>
    </row>
    <row r="475" spans="5:23" x14ac:dyDescent="0.3">
      <c r="E475" s="3"/>
      <c r="F475" s="3"/>
      <c r="G475" s="3"/>
      <c r="R475" s="3"/>
      <c r="W475" s="10"/>
    </row>
    <row r="476" spans="5:23" x14ac:dyDescent="0.3">
      <c r="E476" s="3"/>
      <c r="F476" s="3"/>
      <c r="G476" s="3"/>
      <c r="R476" s="3"/>
      <c r="W476" s="10"/>
    </row>
    <row r="477" spans="5:23" x14ac:dyDescent="0.3">
      <c r="E477" s="3"/>
      <c r="F477" s="3"/>
      <c r="G477" s="3"/>
      <c r="R477" s="3"/>
      <c r="W477" s="10"/>
    </row>
    <row r="478" spans="5:23" x14ac:dyDescent="0.3">
      <c r="E478" s="3"/>
      <c r="F478" s="3"/>
      <c r="G478" s="3"/>
      <c r="R478" s="3"/>
      <c r="W478" s="10"/>
    </row>
    <row r="479" spans="5:23" x14ac:dyDescent="0.3">
      <c r="E479" s="3"/>
      <c r="F479" s="3"/>
      <c r="G479" s="3"/>
      <c r="R479" s="3"/>
      <c r="W479" s="10"/>
    </row>
    <row r="480" spans="5:23" x14ac:dyDescent="0.3">
      <c r="E480" s="3"/>
      <c r="F480" s="3"/>
      <c r="G480" s="3"/>
      <c r="R480" s="3"/>
      <c r="W480" s="10"/>
    </row>
    <row r="481" spans="5:23" x14ac:dyDescent="0.3">
      <c r="E481" s="3"/>
      <c r="F481" s="3"/>
      <c r="G481" s="3"/>
      <c r="R481" s="3"/>
      <c r="W481" s="10"/>
    </row>
    <row r="482" spans="5:23" x14ac:dyDescent="0.3">
      <c r="E482" s="3"/>
      <c r="F482" s="3"/>
      <c r="G482" s="3"/>
      <c r="R482" s="3"/>
      <c r="W482" s="10"/>
    </row>
    <row r="483" spans="5:23" x14ac:dyDescent="0.3">
      <c r="E483" s="3"/>
      <c r="F483" s="3"/>
      <c r="G483" s="3"/>
      <c r="R483" s="3"/>
      <c r="W483" s="10"/>
    </row>
    <row r="484" spans="5:23" x14ac:dyDescent="0.3">
      <c r="E484" s="3"/>
      <c r="F484" s="3"/>
      <c r="G484" s="3"/>
      <c r="R484" s="3"/>
      <c r="W484" s="10"/>
    </row>
    <row r="485" spans="5:23" x14ac:dyDescent="0.3">
      <c r="E485" s="3"/>
      <c r="F485" s="3"/>
      <c r="G485" s="3"/>
      <c r="R485" s="3"/>
      <c r="W485" s="10"/>
    </row>
    <row r="486" spans="5:23" x14ac:dyDescent="0.3">
      <c r="E486" s="3"/>
      <c r="F486" s="3"/>
      <c r="G486" s="3"/>
      <c r="R486" s="3"/>
      <c r="W486" s="10"/>
    </row>
    <row r="487" spans="5:23" x14ac:dyDescent="0.3">
      <c r="E487" s="3"/>
      <c r="F487" s="3"/>
      <c r="G487" s="3"/>
      <c r="R487" s="3"/>
      <c r="W487" s="10"/>
    </row>
    <row r="488" spans="5:23" x14ac:dyDescent="0.3">
      <c r="E488" s="3"/>
      <c r="F488" s="3"/>
      <c r="G488" s="3"/>
      <c r="R488" s="3"/>
      <c r="W488" s="10"/>
    </row>
    <row r="489" spans="5:23" x14ac:dyDescent="0.3">
      <c r="E489" s="3"/>
      <c r="F489" s="3"/>
      <c r="G489" s="3"/>
      <c r="R489" s="3"/>
      <c r="W489" s="10"/>
    </row>
    <row r="490" spans="5:23" x14ac:dyDescent="0.3">
      <c r="E490" s="3"/>
      <c r="F490" s="3"/>
      <c r="G490" s="3"/>
      <c r="R490" s="3"/>
      <c r="W490" s="10"/>
    </row>
    <row r="491" spans="5:23" x14ac:dyDescent="0.3">
      <c r="E491" s="3"/>
      <c r="F491" s="3"/>
      <c r="G491" s="3"/>
      <c r="R491" s="3"/>
      <c r="W491" s="10"/>
    </row>
    <row r="492" spans="5:23" x14ac:dyDescent="0.3">
      <c r="E492" s="3"/>
      <c r="F492" s="3"/>
      <c r="G492" s="3"/>
      <c r="R492" s="3"/>
      <c r="W492" s="10"/>
    </row>
    <row r="493" spans="5:23" x14ac:dyDescent="0.3">
      <c r="E493" s="3"/>
      <c r="F493" s="3"/>
      <c r="G493" s="3"/>
      <c r="R493" s="3"/>
      <c r="W493" s="10"/>
    </row>
    <row r="494" spans="5:23" x14ac:dyDescent="0.3">
      <c r="E494" s="3"/>
      <c r="F494" s="3"/>
      <c r="G494" s="3"/>
      <c r="R494" s="3"/>
      <c r="W494" s="10"/>
    </row>
    <row r="495" spans="5:23" x14ac:dyDescent="0.3">
      <c r="E495" s="3"/>
      <c r="F495" s="3"/>
      <c r="G495" s="3"/>
      <c r="R495" s="3"/>
      <c r="W495" s="10"/>
    </row>
    <row r="496" spans="5:23" x14ac:dyDescent="0.3">
      <c r="E496" s="3"/>
      <c r="F496" s="3"/>
      <c r="G496" s="3"/>
      <c r="R496" s="3"/>
      <c r="W496" s="10"/>
    </row>
    <row r="497" spans="5:23" x14ac:dyDescent="0.3">
      <c r="E497" s="3"/>
      <c r="F497" s="3"/>
      <c r="G497" s="3"/>
      <c r="R497" s="3"/>
      <c r="W497" s="10"/>
    </row>
    <row r="498" spans="5:23" x14ac:dyDescent="0.3">
      <c r="E498" s="3"/>
      <c r="F498" s="3"/>
      <c r="G498" s="3"/>
      <c r="R498" s="3"/>
      <c r="W498" s="10"/>
    </row>
    <row r="499" spans="5:23" x14ac:dyDescent="0.3">
      <c r="E499" s="3"/>
      <c r="F499" s="3"/>
      <c r="G499" s="3"/>
      <c r="R499" s="3"/>
      <c r="W499" s="10"/>
    </row>
    <row r="500" spans="5:23" x14ac:dyDescent="0.3">
      <c r="E500" s="3"/>
      <c r="F500" s="3"/>
      <c r="G500" s="3"/>
      <c r="R500" s="3"/>
      <c r="W500" s="10"/>
    </row>
    <row r="501" spans="5:23" x14ac:dyDescent="0.3">
      <c r="E501" s="3"/>
      <c r="F501" s="3"/>
      <c r="G501" s="3"/>
      <c r="R501" s="3"/>
      <c r="W501" s="10"/>
    </row>
    <row r="502" spans="5:23" x14ac:dyDescent="0.3">
      <c r="E502" s="3"/>
      <c r="F502" s="3"/>
      <c r="G502" s="3"/>
      <c r="R502" s="3"/>
      <c r="W502" s="10"/>
    </row>
    <row r="503" spans="5:23" x14ac:dyDescent="0.3">
      <c r="E503" s="3"/>
      <c r="F503" s="3"/>
      <c r="G503" s="3"/>
      <c r="R503" s="3"/>
      <c r="W503" s="10"/>
    </row>
    <row r="504" spans="5:23" x14ac:dyDescent="0.3">
      <c r="E504" s="3"/>
      <c r="F504" s="3"/>
      <c r="G504" s="3"/>
      <c r="R504" s="3"/>
      <c r="W504" s="10"/>
    </row>
    <row r="505" spans="5:23" x14ac:dyDescent="0.3">
      <c r="E505" s="3"/>
      <c r="F505" s="3"/>
      <c r="G505" s="3"/>
      <c r="R505" s="3"/>
      <c r="W505" s="10"/>
    </row>
    <row r="506" spans="5:23" x14ac:dyDescent="0.3">
      <c r="E506" s="3"/>
      <c r="F506" s="3"/>
      <c r="G506" s="3"/>
      <c r="R506" s="3"/>
      <c r="W506" s="10"/>
    </row>
    <row r="507" spans="5:23" x14ac:dyDescent="0.3">
      <c r="E507" s="3"/>
      <c r="F507" s="3"/>
      <c r="G507" s="3"/>
      <c r="R507" s="3"/>
      <c r="W507" s="10"/>
    </row>
    <row r="508" spans="5:23" x14ac:dyDescent="0.3">
      <c r="E508" s="3"/>
      <c r="F508" s="3"/>
      <c r="G508" s="3"/>
      <c r="R508" s="3"/>
      <c r="W508" s="10"/>
    </row>
    <row r="509" spans="5:23" x14ac:dyDescent="0.3">
      <c r="E509" s="3"/>
      <c r="F509" s="3"/>
      <c r="G509" s="3"/>
      <c r="R509" s="3"/>
      <c r="W509" s="10"/>
    </row>
    <row r="510" spans="5:23" x14ac:dyDescent="0.3">
      <c r="E510" s="3"/>
      <c r="F510" s="3"/>
      <c r="G510" s="3"/>
      <c r="R510" s="3"/>
      <c r="W510" s="10"/>
    </row>
    <row r="511" spans="5:23" x14ac:dyDescent="0.3">
      <c r="E511" s="3"/>
      <c r="F511" s="3"/>
      <c r="G511" s="3"/>
      <c r="R511" s="3"/>
      <c r="W511" s="10"/>
    </row>
    <row r="512" spans="5:23" x14ac:dyDescent="0.3">
      <c r="E512" s="3"/>
      <c r="F512" s="3"/>
      <c r="G512" s="3"/>
      <c r="R512" s="3"/>
      <c r="W512" s="10"/>
    </row>
    <row r="513" spans="5:23" x14ac:dyDescent="0.3">
      <c r="E513" s="3"/>
      <c r="F513" s="3"/>
      <c r="G513" s="3"/>
      <c r="R513" s="3"/>
      <c r="W513" s="10"/>
    </row>
    <row r="514" spans="5:23" x14ac:dyDescent="0.3">
      <c r="E514" s="3"/>
      <c r="F514" s="3"/>
      <c r="G514" s="3"/>
      <c r="R514" s="3"/>
      <c r="W514" s="10"/>
    </row>
    <row r="515" spans="5:23" x14ac:dyDescent="0.3">
      <c r="E515" s="3"/>
      <c r="F515" s="3"/>
      <c r="G515" s="3"/>
      <c r="R515" s="3"/>
      <c r="W515" s="10"/>
    </row>
    <row r="516" spans="5:23" x14ac:dyDescent="0.3">
      <c r="E516" s="3"/>
      <c r="F516" s="3"/>
      <c r="G516" s="3"/>
      <c r="R516" s="3"/>
      <c r="W516" s="10"/>
    </row>
    <row r="517" spans="5:23" x14ac:dyDescent="0.3">
      <c r="E517" s="3"/>
      <c r="F517" s="3"/>
      <c r="G517" s="3"/>
      <c r="R517" s="3"/>
      <c r="W517" s="10"/>
    </row>
    <row r="518" spans="5:23" x14ac:dyDescent="0.3">
      <c r="E518" s="3"/>
      <c r="F518" s="3"/>
      <c r="G518" s="3"/>
      <c r="R518" s="3"/>
      <c r="W518" s="10"/>
    </row>
    <row r="519" spans="5:23" x14ac:dyDescent="0.3">
      <c r="E519" s="3"/>
      <c r="F519" s="3"/>
      <c r="G519" s="3"/>
      <c r="R519" s="3"/>
      <c r="W519" s="10"/>
    </row>
    <row r="520" spans="5:23" x14ac:dyDescent="0.3">
      <c r="E520" s="3"/>
      <c r="F520" s="3"/>
      <c r="G520" s="3"/>
      <c r="R520" s="3"/>
      <c r="W520" s="10"/>
    </row>
    <row r="521" spans="5:23" x14ac:dyDescent="0.3">
      <c r="E521" s="3"/>
      <c r="F521" s="3"/>
      <c r="G521" s="3"/>
      <c r="R521" s="3"/>
      <c r="W521" s="10"/>
    </row>
    <row r="522" spans="5:23" x14ac:dyDescent="0.3">
      <c r="E522" s="3"/>
      <c r="F522" s="3"/>
      <c r="G522" s="3"/>
      <c r="R522" s="3"/>
      <c r="W522" s="10"/>
    </row>
    <row r="523" spans="5:23" x14ac:dyDescent="0.3">
      <c r="E523" s="3"/>
      <c r="F523" s="3"/>
      <c r="G523" s="3"/>
      <c r="R523" s="3"/>
      <c r="W523" s="10"/>
    </row>
    <row r="524" spans="5:23" x14ac:dyDescent="0.3">
      <c r="E524" s="3"/>
      <c r="F524" s="3"/>
      <c r="G524" s="3"/>
      <c r="R524" s="3"/>
      <c r="W524" s="10"/>
    </row>
    <row r="525" spans="5:23" x14ac:dyDescent="0.3">
      <c r="E525" s="3"/>
      <c r="F525" s="3"/>
      <c r="G525" s="3"/>
      <c r="R525" s="3"/>
      <c r="W525" s="10"/>
    </row>
    <row r="526" spans="5:23" x14ac:dyDescent="0.3">
      <c r="E526" s="3"/>
      <c r="F526" s="3"/>
      <c r="G526" s="3"/>
      <c r="R526" s="3"/>
      <c r="W526" s="10"/>
    </row>
    <row r="527" spans="5:23" x14ac:dyDescent="0.3">
      <c r="E527" s="3"/>
      <c r="F527" s="3"/>
      <c r="G527" s="3"/>
      <c r="R527" s="3"/>
      <c r="W527" s="10"/>
    </row>
    <row r="528" spans="5:23" x14ac:dyDescent="0.3">
      <c r="E528" s="3"/>
      <c r="F528" s="3"/>
      <c r="G528" s="3"/>
      <c r="R528" s="3"/>
      <c r="W528" s="10"/>
    </row>
    <row r="529" spans="5:23" x14ac:dyDescent="0.3">
      <c r="E529" s="3"/>
      <c r="F529" s="3"/>
      <c r="G529" s="3"/>
      <c r="R529" s="3"/>
      <c r="W529" s="10"/>
    </row>
    <row r="530" spans="5:23" x14ac:dyDescent="0.3">
      <c r="E530" s="3"/>
      <c r="F530" s="3"/>
      <c r="G530" s="3"/>
      <c r="R530" s="3"/>
      <c r="W530" s="10"/>
    </row>
    <row r="531" spans="5:23" x14ac:dyDescent="0.3">
      <c r="E531" s="3"/>
      <c r="F531" s="3"/>
      <c r="G531" s="3"/>
      <c r="R531" s="3"/>
      <c r="W531" s="10"/>
    </row>
    <row r="532" spans="5:23" x14ac:dyDescent="0.3">
      <c r="E532" s="3"/>
      <c r="F532" s="3"/>
      <c r="G532" s="3"/>
      <c r="R532" s="3"/>
      <c r="W532" s="10"/>
    </row>
    <row r="533" spans="5:23" x14ac:dyDescent="0.3">
      <c r="E533" s="3"/>
      <c r="F533" s="3"/>
      <c r="G533" s="3"/>
      <c r="R533" s="3"/>
      <c r="W533" s="10"/>
    </row>
    <row r="534" spans="5:23" x14ac:dyDescent="0.3">
      <c r="E534" s="3"/>
      <c r="F534" s="3"/>
      <c r="G534" s="3"/>
      <c r="R534" s="3"/>
      <c r="W534" s="10"/>
    </row>
    <row r="535" spans="5:23" x14ac:dyDescent="0.3">
      <c r="E535" s="3"/>
      <c r="F535" s="3"/>
      <c r="G535" s="3"/>
      <c r="R535" s="3"/>
      <c r="W535" s="10"/>
    </row>
    <row r="536" spans="5:23" x14ac:dyDescent="0.3">
      <c r="E536" s="3"/>
      <c r="F536" s="3"/>
      <c r="G536" s="3"/>
      <c r="R536" s="3"/>
      <c r="W536" s="10"/>
    </row>
    <row r="537" spans="5:23" x14ac:dyDescent="0.3">
      <c r="E537" s="3"/>
      <c r="F537" s="3"/>
      <c r="G537" s="3"/>
      <c r="R537" s="3"/>
      <c r="W537" s="10"/>
    </row>
    <row r="538" spans="5:23" x14ac:dyDescent="0.3">
      <c r="E538" s="3"/>
      <c r="F538" s="3"/>
      <c r="G538" s="3"/>
      <c r="R538" s="3"/>
      <c r="W538" s="10"/>
    </row>
    <row r="539" spans="5:23" x14ac:dyDescent="0.3">
      <c r="E539" s="3"/>
      <c r="F539" s="3"/>
      <c r="G539" s="3"/>
      <c r="R539" s="3"/>
      <c r="W539" s="10"/>
    </row>
    <row r="540" spans="5:23" x14ac:dyDescent="0.3">
      <c r="E540" s="3"/>
      <c r="F540" s="3"/>
      <c r="G540" s="3"/>
      <c r="R540" s="3"/>
      <c r="W540" s="10"/>
    </row>
    <row r="541" spans="5:23" x14ac:dyDescent="0.3">
      <c r="E541" s="3"/>
      <c r="F541" s="3"/>
      <c r="G541" s="3"/>
      <c r="R541" s="3"/>
      <c r="W541" s="10"/>
    </row>
    <row r="542" spans="5:23" x14ac:dyDescent="0.3">
      <c r="E542" s="3"/>
      <c r="F542" s="3"/>
      <c r="G542" s="3"/>
      <c r="R542" s="3"/>
      <c r="W542" s="10"/>
    </row>
    <row r="543" spans="5:23" x14ac:dyDescent="0.3">
      <c r="E543" s="3"/>
      <c r="F543" s="3"/>
      <c r="G543" s="3"/>
      <c r="R543" s="3"/>
      <c r="W543" s="10"/>
    </row>
    <row r="544" spans="5:23" x14ac:dyDescent="0.3">
      <c r="E544" s="3"/>
      <c r="F544" s="3"/>
      <c r="G544" s="3"/>
      <c r="R544" s="3"/>
      <c r="W544" s="10"/>
    </row>
    <row r="545" spans="5:23" x14ac:dyDescent="0.3">
      <c r="E545" s="3"/>
      <c r="F545" s="3"/>
      <c r="G545" s="3"/>
      <c r="R545" s="3"/>
      <c r="W545" s="10"/>
    </row>
    <row r="546" spans="5:23" x14ac:dyDescent="0.3">
      <c r="E546" s="3"/>
      <c r="F546" s="3"/>
      <c r="G546" s="3"/>
      <c r="R546" s="3"/>
      <c r="W546" s="10"/>
    </row>
    <row r="547" spans="5:23" x14ac:dyDescent="0.3">
      <c r="E547" s="3"/>
      <c r="F547" s="3"/>
      <c r="G547" s="3"/>
      <c r="R547" s="3"/>
      <c r="W547" s="10"/>
    </row>
    <row r="548" spans="5:23" x14ac:dyDescent="0.3">
      <c r="E548" s="3"/>
      <c r="F548" s="3"/>
      <c r="G548" s="3"/>
      <c r="R548" s="3"/>
      <c r="W548" s="10"/>
    </row>
    <row r="549" spans="5:23" x14ac:dyDescent="0.3">
      <c r="E549" s="3"/>
      <c r="F549" s="3"/>
      <c r="G549" s="3"/>
      <c r="R549" s="3"/>
      <c r="W549" s="10"/>
    </row>
    <row r="550" spans="5:23" x14ac:dyDescent="0.3">
      <c r="E550" s="3"/>
      <c r="F550" s="3"/>
      <c r="G550" s="3"/>
      <c r="R550" s="3"/>
      <c r="W550" s="10"/>
    </row>
    <row r="551" spans="5:23" x14ac:dyDescent="0.3">
      <c r="E551" s="3"/>
      <c r="F551" s="3"/>
      <c r="G551" s="3"/>
      <c r="R551" s="3"/>
      <c r="W551" s="10"/>
    </row>
    <row r="552" spans="5:23" x14ac:dyDescent="0.3">
      <c r="E552" s="3"/>
      <c r="F552" s="3"/>
      <c r="G552" s="3"/>
      <c r="R552" s="3"/>
      <c r="W552" s="10"/>
    </row>
    <row r="553" spans="5:23" x14ac:dyDescent="0.3">
      <c r="E553" s="3"/>
      <c r="F553" s="3"/>
      <c r="G553" s="3"/>
      <c r="R553" s="3"/>
      <c r="W553" s="10"/>
    </row>
    <row r="554" spans="5:23" x14ac:dyDescent="0.3">
      <c r="E554" s="3"/>
      <c r="F554" s="3"/>
      <c r="G554" s="3"/>
      <c r="R554" s="3"/>
      <c r="W554" s="10"/>
    </row>
    <row r="555" spans="5:23" x14ac:dyDescent="0.3">
      <c r="E555" s="3"/>
      <c r="F555" s="3"/>
      <c r="G555" s="3"/>
      <c r="R555" s="3"/>
      <c r="W555" s="10"/>
    </row>
    <row r="556" spans="5:23" x14ac:dyDescent="0.3">
      <c r="E556" s="3"/>
      <c r="F556" s="3"/>
      <c r="G556" s="3"/>
      <c r="R556" s="3"/>
      <c r="W556" s="10"/>
    </row>
    <row r="557" spans="5:23" x14ac:dyDescent="0.3">
      <c r="E557" s="3"/>
      <c r="F557" s="3"/>
      <c r="G557" s="3"/>
      <c r="R557" s="3"/>
      <c r="W557" s="10"/>
    </row>
    <row r="558" spans="5:23" x14ac:dyDescent="0.3">
      <c r="E558" s="3"/>
      <c r="F558" s="3"/>
      <c r="G558" s="3"/>
      <c r="R558" s="3"/>
      <c r="W558" s="10"/>
    </row>
    <row r="559" spans="5:23" x14ac:dyDescent="0.3">
      <c r="E559" s="3"/>
      <c r="F559" s="3"/>
      <c r="G559" s="3"/>
      <c r="R559" s="3"/>
      <c r="W559" s="10"/>
    </row>
    <row r="560" spans="5:23" x14ac:dyDescent="0.3">
      <c r="E560" s="3"/>
      <c r="F560" s="3"/>
      <c r="G560" s="3"/>
      <c r="R560" s="3"/>
      <c r="W560" s="10"/>
    </row>
    <row r="561" spans="5:23" x14ac:dyDescent="0.3">
      <c r="E561" s="3"/>
      <c r="F561" s="3"/>
      <c r="G561" s="3"/>
      <c r="R561" s="3"/>
      <c r="W561" s="10"/>
    </row>
    <row r="562" spans="5:23" x14ac:dyDescent="0.3">
      <c r="E562" s="3"/>
      <c r="F562" s="3"/>
      <c r="G562" s="3"/>
      <c r="R562" s="3"/>
      <c r="W562" s="10"/>
    </row>
    <row r="563" spans="5:23" x14ac:dyDescent="0.3">
      <c r="E563" s="3"/>
      <c r="F563" s="3"/>
      <c r="G563" s="3"/>
      <c r="R563" s="3"/>
      <c r="W563" s="10"/>
    </row>
    <row r="564" spans="5:23" x14ac:dyDescent="0.3">
      <c r="E564" s="3"/>
      <c r="F564" s="3"/>
      <c r="G564" s="3"/>
      <c r="R564" s="3"/>
      <c r="W564" s="10"/>
    </row>
    <row r="565" spans="5:23" x14ac:dyDescent="0.3">
      <c r="E565" s="3"/>
      <c r="F565" s="3"/>
      <c r="G565" s="3"/>
      <c r="R565" s="3"/>
      <c r="W565" s="10"/>
    </row>
    <row r="566" spans="5:23" x14ac:dyDescent="0.3">
      <c r="E566" s="3"/>
      <c r="F566" s="3"/>
      <c r="G566" s="3"/>
      <c r="R566" s="3"/>
      <c r="W566" s="10"/>
    </row>
    <row r="567" spans="5:23" x14ac:dyDescent="0.3">
      <c r="E567" s="3"/>
      <c r="F567" s="3"/>
      <c r="G567" s="3"/>
      <c r="R567" s="3"/>
      <c r="W567" s="10"/>
    </row>
    <row r="568" spans="5:23" x14ac:dyDescent="0.3">
      <c r="E568" s="3"/>
      <c r="F568" s="3"/>
      <c r="G568" s="3"/>
      <c r="R568" s="3"/>
      <c r="W568" s="10"/>
    </row>
    <row r="569" spans="5:23" x14ac:dyDescent="0.3">
      <c r="E569" s="3"/>
      <c r="F569" s="3"/>
      <c r="G569" s="3"/>
      <c r="R569" s="3"/>
      <c r="W569" s="10"/>
    </row>
    <row r="570" spans="5:23" x14ac:dyDescent="0.3">
      <c r="E570" s="3"/>
      <c r="F570" s="3"/>
      <c r="G570" s="3"/>
      <c r="R570" s="3"/>
      <c r="W570" s="10"/>
    </row>
    <row r="571" spans="5:23" x14ac:dyDescent="0.3">
      <c r="E571" s="3"/>
      <c r="F571" s="3"/>
      <c r="G571" s="3"/>
      <c r="R571" s="3"/>
      <c r="W571" s="10"/>
    </row>
    <row r="572" spans="5:23" x14ac:dyDescent="0.3">
      <c r="E572" s="3"/>
      <c r="F572" s="3"/>
      <c r="G572" s="3"/>
      <c r="R572" s="3"/>
      <c r="W572" s="10"/>
    </row>
    <row r="573" spans="5:23" x14ac:dyDescent="0.3">
      <c r="E573" s="3"/>
      <c r="F573" s="3"/>
      <c r="G573" s="3"/>
      <c r="R573" s="3"/>
      <c r="W573" s="10"/>
    </row>
    <row r="574" spans="5:23" x14ac:dyDescent="0.3">
      <c r="E574" s="3"/>
      <c r="F574" s="3"/>
      <c r="G574" s="3"/>
      <c r="R574" s="3"/>
      <c r="W574" s="10"/>
    </row>
    <row r="575" spans="5:23" x14ac:dyDescent="0.3">
      <c r="E575" s="3"/>
      <c r="F575" s="3"/>
      <c r="G575" s="3"/>
      <c r="R575" s="3"/>
      <c r="W575" s="10"/>
    </row>
    <row r="576" spans="5:23" x14ac:dyDescent="0.3">
      <c r="E576" s="3"/>
      <c r="F576" s="3"/>
      <c r="G576" s="3"/>
      <c r="R576" s="3"/>
      <c r="W576" s="10"/>
    </row>
    <row r="577" spans="5:23" x14ac:dyDescent="0.3">
      <c r="E577" s="3"/>
      <c r="F577" s="3"/>
      <c r="G577" s="3"/>
      <c r="R577" s="3"/>
      <c r="W577" s="10"/>
    </row>
    <row r="578" spans="5:23" x14ac:dyDescent="0.3">
      <c r="E578" s="3"/>
      <c r="F578" s="3"/>
      <c r="G578" s="3"/>
      <c r="R578" s="3"/>
      <c r="W578" s="10"/>
    </row>
    <row r="579" spans="5:23" x14ac:dyDescent="0.3">
      <c r="E579" s="3"/>
      <c r="F579" s="3"/>
      <c r="G579" s="3"/>
      <c r="R579" s="3"/>
      <c r="W579" s="10"/>
    </row>
    <row r="580" spans="5:23" x14ac:dyDescent="0.3">
      <c r="E580" s="3"/>
      <c r="F580" s="3"/>
      <c r="G580" s="3"/>
      <c r="R580" s="3"/>
      <c r="W580" s="10"/>
    </row>
    <row r="581" spans="5:23" x14ac:dyDescent="0.3">
      <c r="E581" s="3"/>
      <c r="F581" s="3"/>
      <c r="G581" s="3"/>
      <c r="R581" s="3"/>
      <c r="W581" s="10"/>
    </row>
    <row r="582" spans="5:23" x14ac:dyDescent="0.3">
      <c r="E582" s="3"/>
      <c r="F582" s="3"/>
      <c r="G582" s="3"/>
      <c r="R582" s="3"/>
      <c r="W582" s="10"/>
    </row>
    <row r="583" spans="5:23" x14ac:dyDescent="0.3">
      <c r="E583" s="3"/>
      <c r="F583" s="3"/>
      <c r="G583" s="3"/>
      <c r="R583" s="3"/>
      <c r="W583" s="10"/>
    </row>
    <row r="584" spans="5:23" x14ac:dyDescent="0.3">
      <c r="E584" s="3"/>
      <c r="F584" s="3"/>
      <c r="G584" s="3"/>
      <c r="R584" s="3"/>
      <c r="W584" s="10"/>
    </row>
    <row r="585" spans="5:23" x14ac:dyDescent="0.3">
      <c r="E585" s="3"/>
      <c r="F585" s="3"/>
      <c r="G585" s="3"/>
      <c r="R585" s="3"/>
      <c r="W585" s="10"/>
    </row>
    <row r="586" spans="5:23" x14ac:dyDescent="0.3">
      <c r="E586" s="3"/>
      <c r="F586" s="3"/>
      <c r="G586" s="3"/>
      <c r="R586" s="3"/>
      <c r="W586" s="10"/>
    </row>
    <row r="587" spans="5:23" x14ac:dyDescent="0.3">
      <c r="E587" s="3"/>
      <c r="F587" s="3"/>
      <c r="G587" s="3"/>
      <c r="R587" s="3"/>
      <c r="W587" s="10"/>
    </row>
    <row r="588" spans="5:23" x14ac:dyDescent="0.3">
      <c r="E588" s="3"/>
      <c r="F588" s="3"/>
      <c r="G588" s="3"/>
      <c r="R588" s="3"/>
      <c r="W588" s="10"/>
    </row>
    <row r="589" spans="5:23" x14ac:dyDescent="0.3">
      <c r="E589" s="3"/>
      <c r="F589" s="3"/>
      <c r="G589" s="3"/>
      <c r="R589" s="3"/>
      <c r="W589" s="10"/>
    </row>
    <row r="590" spans="5:23" x14ac:dyDescent="0.3">
      <c r="E590" s="3"/>
      <c r="F590" s="3"/>
      <c r="G590" s="3"/>
      <c r="R590" s="3"/>
      <c r="W590" s="10"/>
    </row>
    <row r="591" spans="5:23" x14ac:dyDescent="0.3">
      <c r="E591" s="3"/>
      <c r="F591" s="3"/>
      <c r="G591" s="3"/>
      <c r="R591" s="3"/>
      <c r="W591" s="10"/>
    </row>
    <row r="592" spans="5:23" x14ac:dyDescent="0.3">
      <c r="E592" s="3"/>
      <c r="F592" s="3"/>
      <c r="G592" s="3"/>
      <c r="R592" s="3"/>
      <c r="W592" s="10"/>
    </row>
    <row r="593" spans="5:23" x14ac:dyDescent="0.3">
      <c r="E593" s="3"/>
      <c r="F593" s="3"/>
      <c r="G593" s="3"/>
      <c r="R593" s="3"/>
      <c r="W593" s="10"/>
    </row>
    <row r="594" spans="5:23" x14ac:dyDescent="0.3">
      <c r="E594" s="3"/>
      <c r="F594" s="3"/>
      <c r="G594" s="3"/>
      <c r="R594" s="3"/>
      <c r="W594" s="10"/>
    </row>
    <row r="595" spans="5:23" x14ac:dyDescent="0.3">
      <c r="E595" s="3"/>
      <c r="F595" s="3"/>
      <c r="G595" s="3"/>
      <c r="R595" s="3"/>
      <c r="W595" s="10"/>
    </row>
    <row r="596" spans="5:23" x14ac:dyDescent="0.3">
      <c r="E596" s="3"/>
      <c r="F596" s="3"/>
      <c r="G596" s="3"/>
      <c r="R596" s="3"/>
      <c r="W596" s="10"/>
    </row>
    <row r="597" spans="5:23" x14ac:dyDescent="0.3">
      <c r="E597" s="3"/>
      <c r="F597" s="3"/>
      <c r="G597" s="3"/>
      <c r="R597" s="3"/>
      <c r="W597" s="10"/>
    </row>
    <row r="598" spans="5:23" x14ac:dyDescent="0.3">
      <c r="E598" s="3"/>
      <c r="F598" s="3"/>
      <c r="G598" s="3"/>
      <c r="R598" s="3"/>
      <c r="W598" s="10"/>
    </row>
    <row r="599" spans="5:23" x14ac:dyDescent="0.3">
      <c r="E599" s="3"/>
      <c r="F599" s="3"/>
      <c r="G599" s="3"/>
      <c r="R599" s="3"/>
      <c r="W599" s="10"/>
    </row>
    <row r="600" spans="5:23" x14ac:dyDescent="0.3">
      <c r="E600" s="3"/>
      <c r="F600" s="3"/>
      <c r="G600" s="3"/>
      <c r="R600" s="3"/>
      <c r="W600" s="10"/>
    </row>
    <row r="601" spans="5:23" x14ac:dyDescent="0.3">
      <c r="E601" s="3"/>
      <c r="F601" s="3"/>
      <c r="G601" s="3"/>
      <c r="R601" s="3"/>
      <c r="W601" s="10"/>
    </row>
    <row r="602" spans="5:23" x14ac:dyDescent="0.3">
      <c r="E602" s="3"/>
      <c r="F602" s="3"/>
      <c r="G602" s="3"/>
      <c r="R602" s="3"/>
      <c r="W602" s="10"/>
    </row>
    <row r="603" spans="5:23" x14ac:dyDescent="0.3">
      <c r="E603" s="3"/>
      <c r="F603" s="3"/>
      <c r="G603" s="3"/>
      <c r="R603" s="3"/>
      <c r="W603" s="10"/>
    </row>
    <row r="604" spans="5:23" x14ac:dyDescent="0.3">
      <c r="E604" s="3"/>
      <c r="F604" s="3"/>
      <c r="G604" s="3"/>
      <c r="R604" s="3"/>
      <c r="W604" s="10"/>
    </row>
    <row r="605" spans="5:23" x14ac:dyDescent="0.3">
      <c r="E605" s="3"/>
      <c r="F605" s="3"/>
      <c r="G605" s="3"/>
      <c r="R605" s="3"/>
      <c r="W605" s="10"/>
    </row>
    <row r="606" spans="5:23" x14ac:dyDescent="0.3">
      <c r="E606" s="3"/>
      <c r="F606" s="3"/>
      <c r="G606" s="3"/>
      <c r="R606" s="3"/>
      <c r="W606" s="10"/>
    </row>
    <row r="607" spans="5:23" x14ac:dyDescent="0.3">
      <c r="E607" s="3"/>
      <c r="F607" s="3"/>
      <c r="G607" s="3"/>
      <c r="R607" s="3"/>
      <c r="W607" s="10"/>
    </row>
    <row r="608" spans="5:23" x14ac:dyDescent="0.3">
      <c r="E608" s="3"/>
      <c r="F608" s="3"/>
      <c r="G608" s="3"/>
      <c r="R608" s="3"/>
      <c r="W608" s="10"/>
    </row>
    <row r="609" spans="5:23" x14ac:dyDescent="0.3">
      <c r="E609" s="3"/>
      <c r="F609" s="3"/>
      <c r="G609" s="3"/>
      <c r="R609" s="3"/>
      <c r="W609" s="10"/>
    </row>
    <row r="610" spans="5:23" x14ac:dyDescent="0.3">
      <c r="E610" s="3"/>
      <c r="F610" s="3"/>
      <c r="G610" s="3"/>
      <c r="R610" s="3"/>
      <c r="W610" s="10"/>
    </row>
    <row r="611" spans="5:23" x14ac:dyDescent="0.3">
      <c r="E611" s="3"/>
      <c r="F611" s="3"/>
      <c r="G611" s="3"/>
      <c r="R611" s="3"/>
      <c r="W611" s="10"/>
    </row>
    <row r="612" spans="5:23" x14ac:dyDescent="0.3">
      <c r="E612" s="3"/>
      <c r="F612" s="3"/>
      <c r="G612" s="3"/>
      <c r="R612" s="3"/>
      <c r="W612" s="10"/>
    </row>
    <row r="613" spans="5:23" x14ac:dyDescent="0.3">
      <c r="E613" s="3"/>
      <c r="F613" s="3"/>
      <c r="G613" s="3"/>
      <c r="R613" s="3"/>
      <c r="W613" s="10"/>
    </row>
    <row r="614" spans="5:23" x14ac:dyDescent="0.3">
      <c r="E614" s="3"/>
      <c r="F614" s="3"/>
      <c r="G614" s="3"/>
      <c r="R614" s="3"/>
      <c r="W614" s="10"/>
    </row>
    <row r="615" spans="5:23" x14ac:dyDescent="0.3">
      <c r="E615" s="3"/>
      <c r="F615" s="3"/>
      <c r="G615" s="3"/>
      <c r="R615" s="3"/>
      <c r="W615" s="10"/>
    </row>
    <row r="616" spans="5:23" x14ac:dyDescent="0.3">
      <c r="E616" s="3"/>
      <c r="F616" s="3"/>
      <c r="G616" s="3"/>
      <c r="R616" s="3"/>
      <c r="W616" s="10"/>
    </row>
    <row r="617" spans="5:23" x14ac:dyDescent="0.3">
      <c r="E617" s="3"/>
      <c r="F617" s="3"/>
      <c r="G617" s="3"/>
      <c r="R617" s="3"/>
      <c r="W617" s="10"/>
    </row>
    <row r="618" spans="5:23" x14ac:dyDescent="0.3">
      <c r="E618" s="3"/>
      <c r="F618" s="3"/>
      <c r="G618" s="3"/>
      <c r="R618" s="3"/>
      <c r="W618" s="10"/>
    </row>
    <row r="619" spans="5:23" x14ac:dyDescent="0.3">
      <c r="E619" s="3"/>
      <c r="F619" s="3"/>
      <c r="G619" s="3"/>
      <c r="R619" s="3"/>
      <c r="W619" s="10"/>
    </row>
    <row r="620" spans="5:23" x14ac:dyDescent="0.3">
      <c r="E620" s="3"/>
      <c r="F620" s="3"/>
      <c r="G620" s="3"/>
      <c r="R620" s="3"/>
      <c r="W620" s="10"/>
    </row>
    <row r="621" spans="5:23" x14ac:dyDescent="0.3">
      <c r="E621" s="3"/>
      <c r="F621" s="3"/>
      <c r="G621" s="3"/>
      <c r="R621" s="3"/>
      <c r="W621" s="10"/>
    </row>
    <row r="622" spans="5:23" x14ac:dyDescent="0.3">
      <c r="E622" s="3"/>
      <c r="F622" s="3"/>
      <c r="G622" s="3"/>
      <c r="R622" s="3"/>
      <c r="W622" s="10"/>
    </row>
    <row r="623" spans="5:23" x14ac:dyDescent="0.3">
      <c r="E623" s="3"/>
      <c r="F623" s="3"/>
      <c r="G623" s="3"/>
      <c r="R623" s="3"/>
      <c r="W623" s="10"/>
    </row>
    <row r="624" spans="5:23" x14ac:dyDescent="0.3">
      <c r="E624" s="3"/>
      <c r="F624" s="3"/>
      <c r="G624" s="3"/>
      <c r="R624" s="3"/>
      <c r="W624" s="10"/>
    </row>
    <row r="625" spans="5:23" x14ac:dyDescent="0.3">
      <c r="E625" s="3"/>
      <c r="F625" s="3"/>
      <c r="G625" s="3"/>
      <c r="R625" s="3"/>
      <c r="W625" s="10"/>
    </row>
    <row r="626" spans="5:23" x14ac:dyDescent="0.3">
      <c r="E626" s="3"/>
      <c r="F626" s="3"/>
      <c r="G626" s="3"/>
      <c r="R626" s="3"/>
      <c r="W626" s="10"/>
    </row>
    <row r="627" spans="5:23" x14ac:dyDescent="0.3">
      <c r="E627" s="3"/>
      <c r="F627" s="3"/>
      <c r="G627" s="3"/>
      <c r="R627" s="3"/>
      <c r="W627" s="10"/>
    </row>
    <row r="628" spans="5:23" x14ac:dyDescent="0.3">
      <c r="E628" s="3"/>
      <c r="F628" s="3"/>
      <c r="G628" s="3"/>
      <c r="R628" s="3"/>
      <c r="W628" s="10"/>
    </row>
    <row r="629" spans="5:23" x14ac:dyDescent="0.3">
      <c r="E629" s="3"/>
      <c r="F629" s="3"/>
      <c r="G629" s="3"/>
      <c r="R629" s="3"/>
      <c r="W629" s="10"/>
    </row>
    <row r="630" spans="5:23" x14ac:dyDescent="0.3">
      <c r="E630" s="3"/>
      <c r="F630" s="3"/>
      <c r="G630" s="3"/>
      <c r="R630" s="3"/>
      <c r="W630" s="10"/>
    </row>
    <row r="631" spans="5:23" x14ac:dyDescent="0.3">
      <c r="E631" s="3"/>
      <c r="F631" s="3"/>
      <c r="G631" s="3"/>
      <c r="R631" s="3"/>
      <c r="W631" s="10"/>
    </row>
    <row r="632" spans="5:23" x14ac:dyDescent="0.3">
      <c r="E632" s="3"/>
      <c r="F632" s="3"/>
      <c r="G632" s="3"/>
      <c r="R632" s="3"/>
      <c r="W632" s="10"/>
    </row>
    <row r="633" spans="5:23" x14ac:dyDescent="0.3">
      <c r="E633" s="3"/>
      <c r="F633" s="3"/>
      <c r="G633" s="3"/>
      <c r="R633" s="3"/>
      <c r="W633" s="10"/>
    </row>
    <row r="634" spans="5:23" x14ac:dyDescent="0.3">
      <c r="E634" s="3"/>
      <c r="F634" s="3"/>
      <c r="G634" s="3"/>
      <c r="R634" s="3"/>
      <c r="W634" s="10"/>
    </row>
    <row r="635" spans="5:23" x14ac:dyDescent="0.3">
      <c r="E635" s="3"/>
      <c r="F635" s="3"/>
      <c r="G635" s="3"/>
      <c r="R635" s="3"/>
      <c r="W635" s="10"/>
    </row>
    <row r="636" spans="5:23" x14ac:dyDescent="0.3">
      <c r="E636" s="3"/>
      <c r="F636" s="3"/>
      <c r="G636" s="3"/>
      <c r="R636" s="3"/>
      <c r="W636" s="10"/>
    </row>
    <row r="637" spans="5:23" x14ac:dyDescent="0.3">
      <c r="E637" s="3"/>
      <c r="F637" s="3"/>
      <c r="G637" s="3"/>
      <c r="R637" s="3"/>
      <c r="W637" s="10"/>
    </row>
    <row r="638" spans="5:23" x14ac:dyDescent="0.3">
      <c r="E638" s="3"/>
      <c r="F638" s="3"/>
      <c r="G638" s="3"/>
      <c r="R638" s="3"/>
      <c r="W638" s="10"/>
    </row>
    <row r="639" spans="5:23" x14ac:dyDescent="0.3">
      <c r="E639" s="3"/>
      <c r="F639" s="3"/>
      <c r="G639" s="3"/>
      <c r="R639" s="3"/>
      <c r="W639" s="10"/>
    </row>
    <row r="640" spans="5:23" x14ac:dyDescent="0.3">
      <c r="E640" s="3"/>
      <c r="F640" s="3"/>
      <c r="G640" s="3"/>
      <c r="R640" s="3"/>
      <c r="W640" s="10"/>
    </row>
    <row r="641" spans="5:23" x14ac:dyDescent="0.3">
      <c r="E641" s="3"/>
      <c r="F641" s="3"/>
      <c r="G641" s="3"/>
      <c r="R641" s="3"/>
      <c r="W641" s="10"/>
    </row>
    <row r="642" spans="5:23" x14ac:dyDescent="0.3">
      <c r="E642" s="3"/>
      <c r="F642" s="3"/>
      <c r="G642" s="3"/>
      <c r="R642" s="3"/>
      <c r="W642" s="10"/>
    </row>
    <row r="643" spans="5:23" x14ac:dyDescent="0.3">
      <c r="E643" s="3"/>
      <c r="F643" s="3"/>
      <c r="G643" s="3"/>
      <c r="R643" s="3"/>
      <c r="W643" s="10"/>
    </row>
    <row r="644" spans="5:23" x14ac:dyDescent="0.3">
      <c r="E644" s="3"/>
      <c r="F644" s="3"/>
      <c r="G644" s="3"/>
      <c r="R644" s="3"/>
      <c r="W644" s="10"/>
    </row>
    <row r="645" spans="5:23" x14ac:dyDescent="0.3">
      <c r="E645" s="3"/>
      <c r="F645" s="3"/>
      <c r="G645" s="3"/>
      <c r="R645" s="3"/>
      <c r="W645" s="10"/>
    </row>
    <row r="646" spans="5:23" x14ac:dyDescent="0.3">
      <c r="E646" s="3"/>
      <c r="F646" s="3"/>
      <c r="G646" s="3"/>
      <c r="R646" s="3"/>
      <c r="W646" s="10"/>
    </row>
    <row r="647" spans="5:23" x14ac:dyDescent="0.3">
      <c r="E647" s="3"/>
      <c r="F647" s="3"/>
      <c r="G647" s="3"/>
      <c r="R647" s="3"/>
      <c r="W647" s="10"/>
    </row>
    <row r="648" spans="5:23" x14ac:dyDescent="0.3">
      <c r="E648" s="3"/>
      <c r="F648" s="3"/>
      <c r="G648" s="3"/>
      <c r="R648" s="3"/>
      <c r="W648" s="10"/>
    </row>
    <row r="649" spans="5:23" x14ac:dyDescent="0.3">
      <c r="E649" s="3"/>
      <c r="F649" s="3"/>
      <c r="G649" s="3"/>
      <c r="R649" s="3"/>
      <c r="W649" s="10"/>
    </row>
    <row r="650" spans="5:23" x14ac:dyDescent="0.3">
      <c r="E650" s="3"/>
      <c r="F650" s="3"/>
      <c r="G650" s="3"/>
      <c r="R650" s="3"/>
      <c r="W650" s="10"/>
    </row>
    <row r="651" spans="5:23" x14ac:dyDescent="0.3">
      <c r="E651" s="3"/>
      <c r="F651" s="3"/>
      <c r="G651" s="3"/>
      <c r="R651" s="3"/>
      <c r="W651" s="10"/>
    </row>
    <row r="652" spans="5:23" x14ac:dyDescent="0.3">
      <c r="E652" s="3"/>
      <c r="F652" s="3"/>
      <c r="G652" s="3"/>
      <c r="R652" s="3"/>
      <c r="W652" s="10"/>
    </row>
    <row r="653" spans="5:23" x14ac:dyDescent="0.3">
      <c r="E653" s="3"/>
      <c r="F653" s="3"/>
      <c r="G653" s="3"/>
      <c r="R653" s="3"/>
      <c r="W653" s="10"/>
    </row>
    <row r="654" spans="5:23" x14ac:dyDescent="0.3">
      <c r="E654" s="3"/>
      <c r="F654" s="3"/>
      <c r="G654" s="3"/>
      <c r="R654" s="3"/>
      <c r="W654" s="10"/>
    </row>
    <row r="655" spans="5:23" x14ac:dyDescent="0.3">
      <c r="E655" s="3"/>
      <c r="F655" s="3"/>
      <c r="G655" s="3"/>
      <c r="R655" s="3"/>
      <c r="W655" s="10"/>
    </row>
    <row r="656" spans="5:23" x14ac:dyDescent="0.3">
      <c r="E656" s="3"/>
      <c r="F656" s="3"/>
      <c r="G656" s="3"/>
      <c r="R656" s="3"/>
      <c r="W656" s="10"/>
    </row>
    <row r="657" spans="5:23" x14ac:dyDescent="0.3">
      <c r="E657" s="3"/>
      <c r="F657" s="3"/>
      <c r="G657" s="3"/>
      <c r="R657" s="3"/>
      <c r="W657" s="10"/>
    </row>
    <row r="658" spans="5:23" x14ac:dyDescent="0.3">
      <c r="E658" s="3"/>
      <c r="F658" s="3"/>
      <c r="G658" s="3"/>
      <c r="R658" s="3"/>
      <c r="W658" s="10"/>
    </row>
    <row r="659" spans="5:23" x14ac:dyDescent="0.3">
      <c r="E659" s="3"/>
      <c r="F659" s="3"/>
      <c r="G659" s="3"/>
      <c r="R659" s="3"/>
      <c r="W659" s="10"/>
    </row>
    <row r="660" spans="5:23" x14ac:dyDescent="0.3">
      <c r="E660" s="3"/>
      <c r="F660" s="3"/>
      <c r="G660" s="3"/>
      <c r="R660" s="3"/>
      <c r="W660" s="10"/>
    </row>
    <row r="661" spans="5:23" x14ac:dyDescent="0.3">
      <c r="E661" s="3"/>
      <c r="F661" s="3"/>
      <c r="G661" s="3"/>
      <c r="R661" s="3"/>
      <c r="W661" s="10"/>
    </row>
    <row r="662" spans="5:23" x14ac:dyDescent="0.3">
      <c r="E662" s="3"/>
      <c r="F662" s="3"/>
      <c r="G662" s="3"/>
      <c r="R662" s="3"/>
      <c r="W662" s="10"/>
    </row>
    <row r="663" spans="5:23" x14ac:dyDescent="0.3">
      <c r="E663" s="3"/>
      <c r="F663" s="3"/>
      <c r="G663" s="3"/>
      <c r="R663" s="3"/>
      <c r="W663" s="10"/>
    </row>
    <row r="664" spans="5:23" x14ac:dyDescent="0.3">
      <c r="E664" s="3"/>
      <c r="F664" s="3"/>
      <c r="G664" s="3"/>
      <c r="R664" s="3"/>
      <c r="W664" s="10"/>
    </row>
    <row r="665" spans="5:23" x14ac:dyDescent="0.3">
      <c r="E665" s="3"/>
      <c r="F665" s="3"/>
      <c r="G665" s="3"/>
      <c r="R665" s="3"/>
      <c r="W665" s="10"/>
    </row>
    <row r="666" spans="5:23" x14ac:dyDescent="0.3">
      <c r="E666" s="3"/>
      <c r="F666" s="3"/>
      <c r="G666" s="3"/>
      <c r="R666" s="3"/>
      <c r="W666" s="10"/>
    </row>
    <row r="667" spans="5:23" x14ac:dyDescent="0.3">
      <c r="E667" s="3"/>
      <c r="F667" s="3"/>
      <c r="G667" s="3"/>
      <c r="R667" s="3"/>
      <c r="W667" s="10"/>
    </row>
    <row r="668" spans="5:23" x14ac:dyDescent="0.3">
      <c r="E668" s="3"/>
      <c r="F668" s="3"/>
      <c r="G668" s="3"/>
      <c r="R668" s="3"/>
      <c r="W668" s="10"/>
    </row>
    <row r="669" spans="5:23" x14ac:dyDescent="0.3">
      <c r="E669" s="3"/>
      <c r="F669" s="3"/>
      <c r="G669" s="3"/>
      <c r="R669" s="3"/>
      <c r="W669" s="10"/>
    </row>
    <row r="670" spans="5:23" x14ac:dyDescent="0.3">
      <c r="E670" s="3"/>
      <c r="F670" s="3"/>
      <c r="G670" s="3"/>
      <c r="R670" s="3"/>
      <c r="W670" s="10"/>
    </row>
    <row r="671" spans="5:23" x14ac:dyDescent="0.3">
      <c r="E671" s="3"/>
      <c r="F671" s="3"/>
      <c r="G671" s="3"/>
      <c r="R671" s="3"/>
      <c r="W671" s="10"/>
    </row>
    <row r="672" spans="5:23" x14ac:dyDescent="0.3">
      <c r="E672" s="3"/>
      <c r="F672" s="3"/>
      <c r="G672" s="3"/>
      <c r="R672" s="3"/>
      <c r="W672" s="10"/>
    </row>
    <row r="673" spans="5:23" x14ac:dyDescent="0.3">
      <c r="E673" s="3"/>
      <c r="F673" s="3"/>
      <c r="G673" s="3"/>
      <c r="R673" s="3"/>
      <c r="W673" s="10"/>
    </row>
    <row r="674" spans="5:23" x14ac:dyDescent="0.3">
      <c r="E674" s="3"/>
      <c r="F674" s="3"/>
      <c r="G674" s="3"/>
      <c r="R674" s="3"/>
      <c r="W674" s="10"/>
    </row>
    <row r="675" spans="5:23" x14ac:dyDescent="0.3">
      <c r="E675" s="3"/>
      <c r="F675" s="3"/>
      <c r="G675" s="3"/>
      <c r="R675" s="3"/>
      <c r="W675" s="10"/>
    </row>
    <row r="676" spans="5:23" x14ac:dyDescent="0.3">
      <c r="E676" s="3"/>
      <c r="F676" s="3"/>
      <c r="G676" s="3"/>
      <c r="R676" s="3"/>
      <c r="W676" s="10"/>
    </row>
    <row r="677" spans="5:23" x14ac:dyDescent="0.3">
      <c r="E677" s="3"/>
      <c r="F677" s="3"/>
      <c r="G677" s="3"/>
      <c r="R677" s="3"/>
      <c r="W677" s="10"/>
    </row>
    <row r="678" spans="5:23" x14ac:dyDescent="0.3">
      <c r="E678" s="3"/>
      <c r="F678" s="3"/>
      <c r="G678" s="3"/>
      <c r="R678" s="3"/>
      <c r="W678" s="10"/>
    </row>
    <row r="679" spans="5:23" x14ac:dyDescent="0.3">
      <c r="E679" s="3"/>
      <c r="F679" s="3"/>
      <c r="G679" s="3"/>
      <c r="R679" s="3"/>
      <c r="W679" s="10"/>
    </row>
    <row r="680" spans="5:23" x14ac:dyDescent="0.3">
      <c r="E680" s="3"/>
      <c r="F680" s="3"/>
      <c r="G680" s="3"/>
      <c r="R680" s="3"/>
      <c r="W680" s="10"/>
    </row>
    <row r="681" spans="5:23" x14ac:dyDescent="0.3">
      <c r="E681" s="3"/>
      <c r="F681" s="3"/>
      <c r="G681" s="3"/>
      <c r="R681" s="3"/>
      <c r="W681" s="10"/>
    </row>
    <row r="682" spans="5:23" x14ac:dyDescent="0.3">
      <c r="E682" s="3"/>
      <c r="F682" s="3"/>
      <c r="G682" s="3"/>
      <c r="R682" s="3"/>
      <c r="W682" s="10"/>
    </row>
    <row r="683" spans="5:23" x14ac:dyDescent="0.3">
      <c r="E683" s="3"/>
      <c r="F683" s="3"/>
      <c r="G683" s="3"/>
      <c r="R683" s="3"/>
      <c r="W683" s="10"/>
    </row>
    <row r="684" spans="5:23" x14ac:dyDescent="0.3">
      <c r="E684" s="3"/>
      <c r="F684" s="3"/>
      <c r="G684" s="3"/>
      <c r="R684" s="3"/>
      <c r="W684" s="10"/>
    </row>
    <row r="685" spans="5:23" x14ac:dyDescent="0.3">
      <c r="E685" s="3"/>
      <c r="F685" s="3"/>
      <c r="G685" s="3"/>
      <c r="R685" s="3"/>
      <c r="W685" s="10"/>
    </row>
    <row r="686" spans="5:23" x14ac:dyDescent="0.3">
      <c r="E686" s="3"/>
      <c r="F686" s="3"/>
      <c r="G686" s="3"/>
      <c r="R686" s="3"/>
      <c r="W686" s="10"/>
    </row>
    <row r="687" spans="5:23" x14ac:dyDescent="0.3">
      <c r="E687" s="3"/>
      <c r="F687" s="3"/>
      <c r="G687" s="3"/>
      <c r="R687" s="3"/>
      <c r="W687" s="10"/>
    </row>
    <row r="688" spans="5:23" x14ac:dyDescent="0.3">
      <c r="E688" s="3"/>
      <c r="F688" s="3"/>
      <c r="G688" s="3"/>
      <c r="R688" s="3"/>
      <c r="W688" s="10"/>
    </row>
    <row r="689" spans="5:23" x14ac:dyDescent="0.3">
      <c r="E689" s="3"/>
      <c r="F689" s="3"/>
      <c r="G689" s="3"/>
      <c r="R689" s="3"/>
      <c r="W689" s="10"/>
    </row>
    <row r="690" spans="5:23" x14ac:dyDescent="0.3">
      <c r="E690" s="3"/>
      <c r="F690" s="3"/>
      <c r="G690" s="3"/>
      <c r="R690" s="3"/>
      <c r="W690" s="10"/>
    </row>
    <row r="691" spans="5:23" x14ac:dyDescent="0.3">
      <c r="E691" s="3"/>
      <c r="F691" s="3"/>
      <c r="G691" s="3"/>
      <c r="R691" s="3"/>
      <c r="W691" s="10"/>
    </row>
    <row r="692" spans="5:23" x14ac:dyDescent="0.3">
      <c r="E692" s="3"/>
      <c r="F692" s="3"/>
      <c r="G692" s="3"/>
      <c r="R692" s="3"/>
      <c r="W692" s="10"/>
    </row>
    <row r="693" spans="5:23" x14ac:dyDescent="0.3">
      <c r="E693" s="3"/>
      <c r="F693" s="3"/>
      <c r="G693" s="3"/>
      <c r="R693" s="3"/>
      <c r="W693" s="10"/>
    </row>
    <row r="694" spans="5:23" x14ac:dyDescent="0.3">
      <c r="E694" s="3"/>
      <c r="F694" s="3"/>
      <c r="G694" s="3"/>
      <c r="R694" s="3"/>
      <c r="W694" s="10"/>
    </row>
    <row r="695" spans="5:23" x14ac:dyDescent="0.3">
      <c r="E695" s="3"/>
      <c r="F695" s="3"/>
      <c r="G695" s="3"/>
      <c r="R695" s="3"/>
      <c r="W695" s="10"/>
    </row>
    <row r="696" spans="5:23" x14ac:dyDescent="0.3">
      <c r="E696" s="3"/>
      <c r="F696" s="3"/>
      <c r="G696" s="3"/>
      <c r="R696" s="3"/>
      <c r="W696" s="10"/>
    </row>
    <row r="697" spans="5:23" x14ac:dyDescent="0.3">
      <c r="E697" s="3"/>
      <c r="F697" s="3"/>
      <c r="G697" s="3"/>
      <c r="R697" s="3"/>
      <c r="W697" s="10"/>
    </row>
    <row r="698" spans="5:23" x14ac:dyDescent="0.3">
      <c r="E698" s="3"/>
      <c r="F698" s="3"/>
      <c r="G698" s="3"/>
      <c r="R698" s="3"/>
      <c r="W698" s="10"/>
    </row>
    <row r="699" spans="5:23" x14ac:dyDescent="0.3">
      <c r="E699" s="3"/>
      <c r="F699" s="3"/>
      <c r="G699" s="3"/>
      <c r="R699" s="3"/>
      <c r="W699" s="10"/>
    </row>
    <row r="700" spans="5:23" x14ac:dyDescent="0.3">
      <c r="E700" s="3"/>
      <c r="F700" s="3"/>
      <c r="G700" s="3"/>
      <c r="R700" s="3"/>
      <c r="W700" s="10"/>
    </row>
    <row r="701" spans="5:23" x14ac:dyDescent="0.3">
      <c r="E701" s="3"/>
      <c r="F701" s="3"/>
      <c r="G701" s="3"/>
      <c r="R701" s="3"/>
      <c r="W701" s="10"/>
    </row>
    <row r="702" spans="5:23" x14ac:dyDescent="0.3">
      <c r="E702" s="3"/>
      <c r="F702" s="3"/>
      <c r="G702" s="3"/>
      <c r="R702" s="3"/>
      <c r="W702" s="10"/>
    </row>
    <row r="703" spans="5:23" x14ac:dyDescent="0.3">
      <c r="E703" s="3"/>
      <c r="F703" s="3"/>
      <c r="G703" s="3"/>
      <c r="R703" s="3"/>
      <c r="W703" s="10"/>
    </row>
    <row r="704" spans="5:23" x14ac:dyDescent="0.3">
      <c r="E704" s="3"/>
      <c r="F704" s="3"/>
      <c r="G704" s="3"/>
      <c r="R704" s="3"/>
      <c r="W704" s="10"/>
    </row>
    <row r="705" spans="5:23" x14ac:dyDescent="0.3">
      <c r="E705" s="3"/>
      <c r="F705" s="3"/>
      <c r="G705" s="3"/>
      <c r="R705" s="3"/>
      <c r="W705" s="10"/>
    </row>
    <row r="706" spans="5:23" x14ac:dyDescent="0.3">
      <c r="E706" s="3"/>
      <c r="F706" s="3"/>
      <c r="G706" s="3"/>
      <c r="R706" s="3"/>
      <c r="W706" s="10"/>
    </row>
    <row r="707" spans="5:23" x14ac:dyDescent="0.3">
      <c r="E707" s="3"/>
      <c r="F707" s="3"/>
      <c r="G707" s="3"/>
      <c r="R707" s="3"/>
      <c r="W707" s="10"/>
    </row>
    <row r="708" spans="5:23" x14ac:dyDescent="0.3">
      <c r="E708" s="3"/>
      <c r="F708" s="3"/>
      <c r="G708" s="3"/>
      <c r="R708" s="3"/>
      <c r="W708" s="10"/>
    </row>
    <row r="709" spans="5:23" x14ac:dyDescent="0.3">
      <c r="E709" s="3"/>
      <c r="F709" s="3"/>
      <c r="G709" s="3"/>
      <c r="R709" s="3"/>
      <c r="W709" s="10"/>
    </row>
    <row r="710" spans="5:23" x14ac:dyDescent="0.3">
      <c r="E710" s="3"/>
      <c r="F710" s="3"/>
      <c r="G710" s="3"/>
      <c r="R710" s="3"/>
      <c r="W710" s="10"/>
    </row>
    <row r="711" spans="5:23" x14ac:dyDescent="0.3">
      <c r="E711" s="3"/>
      <c r="F711" s="3"/>
      <c r="G711" s="3"/>
      <c r="R711" s="3"/>
      <c r="W711" s="10"/>
    </row>
    <row r="712" spans="5:23" x14ac:dyDescent="0.3">
      <c r="E712" s="3"/>
      <c r="F712" s="3"/>
      <c r="G712" s="3"/>
      <c r="R712" s="3"/>
      <c r="W712" s="10"/>
    </row>
    <row r="713" spans="5:23" x14ac:dyDescent="0.3">
      <c r="E713" s="3"/>
      <c r="F713" s="3"/>
      <c r="G713" s="3"/>
      <c r="R713" s="3"/>
      <c r="W713" s="10"/>
    </row>
    <row r="714" spans="5:23" x14ac:dyDescent="0.3">
      <c r="E714" s="3"/>
      <c r="F714" s="3"/>
      <c r="G714" s="3"/>
      <c r="R714" s="3"/>
      <c r="W714" s="10"/>
    </row>
    <row r="715" spans="5:23" x14ac:dyDescent="0.3">
      <c r="E715" s="3"/>
      <c r="F715" s="3"/>
      <c r="G715" s="3"/>
      <c r="R715" s="3"/>
      <c r="W715" s="10"/>
    </row>
    <row r="716" spans="5:23" x14ac:dyDescent="0.3">
      <c r="E716" s="3"/>
      <c r="F716" s="3"/>
      <c r="G716" s="3"/>
      <c r="R716" s="3"/>
      <c r="W716" s="10"/>
    </row>
    <row r="717" spans="5:23" x14ac:dyDescent="0.3">
      <c r="E717" s="3"/>
      <c r="F717" s="3"/>
      <c r="G717" s="3"/>
      <c r="R717" s="3"/>
      <c r="W717" s="10"/>
    </row>
    <row r="718" spans="5:23" x14ac:dyDescent="0.3">
      <c r="E718" s="3"/>
      <c r="F718" s="3"/>
      <c r="G718" s="3"/>
      <c r="R718" s="3"/>
      <c r="W718" s="10"/>
    </row>
    <row r="719" spans="5:23" x14ac:dyDescent="0.3">
      <c r="E719" s="3"/>
      <c r="F719" s="3"/>
      <c r="G719" s="3"/>
      <c r="R719" s="3"/>
      <c r="W719" s="10"/>
    </row>
    <row r="720" spans="5:23" x14ac:dyDescent="0.3">
      <c r="E720" s="3"/>
      <c r="F720" s="3"/>
      <c r="G720" s="3"/>
      <c r="R720" s="3"/>
      <c r="W720" s="10"/>
    </row>
    <row r="721" spans="5:23" x14ac:dyDescent="0.3">
      <c r="E721" s="3"/>
      <c r="F721" s="3"/>
      <c r="G721" s="3"/>
      <c r="R721" s="3"/>
      <c r="W721" s="10"/>
    </row>
    <row r="722" spans="5:23" x14ac:dyDescent="0.3">
      <c r="E722" s="3"/>
      <c r="F722" s="3"/>
      <c r="G722" s="3"/>
      <c r="R722" s="3"/>
      <c r="W722" s="10"/>
    </row>
    <row r="723" spans="5:23" x14ac:dyDescent="0.3">
      <c r="E723" s="3"/>
      <c r="F723" s="3"/>
      <c r="G723" s="3"/>
      <c r="R723" s="3"/>
      <c r="W723" s="10"/>
    </row>
    <row r="724" spans="5:23" x14ac:dyDescent="0.3">
      <c r="E724" s="3"/>
      <c r="F724" s="3"/>
      <c r="G724" s="3"/>
      <c r="R724" s="3"/>
      <c r="W724" s="10"/>
    </row>
    <row r="725" spans="5:23" x14ac:dyDescent="0.3">
      <c r="E725" s="3"/>
      <c r="F725" s="3"/>
      <c r="G725" s="3"/>
      <c r="R725" s="3"/>
      <c r="W725" s="10"/>
    </row>
    <row r="726" spans="5:23" x14ac:dyDescent="0.3">
      <c r="E726" s="3"/>
      <c r="F726" s="3"/>
      <c r="G726" s="3"/>
      <c r="R726" s="3"/>
      <c r="W726" s="10"/>
    </row>
    <row r="727" spans="5:23" x14ac:dyDescent="0.3">
      <c r="E727" s="3"/>
      <c r="F727" s="3"/>
      <c r="G727" s="3"/>
      <c r="R727" s="3"/>
      <c r="W727" s="10"/>
    </row>
    <row r="728" spans="5:23" x14ac:dyDescent="0.3">
      <c r="E728" s="3"/>
      <c r="F728" s="3"/>
      <c r="G728" s="3"/>
      <c r="R728" s="3"/>
      <c r="W728" s="10"/>
    </row>
    <row r="729" spans="5:23" x14ac:dyDescent="0.3">
      <c r="E729" s="3"/>
      <c r="F729" s="3"/>
      <c r="G729" s="3"/>
      <c r="R729" s="3"/>
      <c r="W729" s="10"/>
    </row>
    <row r="730" spans="5:23" x14ac:dyDescent="0.3">
      <c r="E730" s="3"/>
      <c r="F730" s="3"/>
      <c r="G730" s="3"/>
      <c r="R730" s="3"/>
      <c r="W730" s="10"/>
    </row>
    <row r="731" spans="5:23" x14ac:dyDescent="0.3">
      <c r="E731" s="3"/>
      <c r="F731" s="3"/>
      <c r="G731" s="3"/>
      <c r="R731" s="3"/>
      <c r="W731" s="10"/>
    </row>
    <row r="732" spans="5:23" x14ac:dyDescent="0.3">
      <c r="E732" s="3"/>
      <c r="F732" s="3"/>
      <c r="G732" s="3"/>
      <c r="R732" s="3"/>
      <c r="W732" s="10"/>
    </row>
    <row r="733" spans="5:23" x14ac:dyDescent="0.3">
      <c r="E733" s="3"/>
      <c r="F733" s="3"/>
      <c r="G733" s="3"/>
      <c r="R733" s="3"/>
      <c r="W733" s="10"/>
    </row>
    <row r="734" spans="5:23" x14ac:dyDescent="0.3">
      <c r="E734" s="3"/>
      <c r="F734" s="3"/>
      <c r="G734" s="3"/>
      <c r="R734" s="3"/>
      <c r="W734" s="10"/>
    </row>
    <row r="735" spans="5:23" x14ac:dyDescent="0.3">
      <c r="E735" s="3"/>
      <c r="F735" s="3"/>
      <c r="G735" s="3"/>
      <c r="R735" s="3"/>
      <c r="W735" s="10"/>
    </row>
    <row r="736" spans="5:23" x14ac:dyDescent="0.3">
      <c r="E736" s="3"/>
      <c r="F736" s="3"/>
      <c r="G736" s="3"/>
      <c r="R736" s="3"/>
      <c r="W736" s="10"/>
    </row>
    <row r="737" spans="5:23" x14ac:dyDescent="0.3">
      <c r="E737" s="3"/>
      <c r="F737" s="3"/>
      <c r="G737" s="3"/>
      <c r="R737" s="3"/>
      <c r="W737" s="10"/>
    </row>
    <row r="738" spans="5:23" x14ac:dyDescent="0.3">
      <c r="E738" s="3"/>
      <c r="F738" s="3"/>
      <c r="G738" s="3"/>
      <c r="R738" s="3"/>
      <c r="W738" s="10"/>
    </row>
    <row r="739" spans="5:23" x14ac:dyDescent="0.3">
      <c r="E739" s="3"/>
      <c r="F739" s="3"/>
      <c r="G739" s="3"/>
      <c r="R739" s="3"/>
      <c r="W739" s="10"/>
    </row>
    <row r="740" spans="5:23" x14ac:dyDescent="0.3">
      <c r="E740" s="3"/>
      <c r="F740" s="3"/>
      <c r="G740" s="3"/>
      <c r="R740" s="3"/>
      <c r="W740" s="10"/>
    </row>
    <row r="741" spans="5:23" x14ac:dyDescent="0.3">
      <c r="E741" s="3"/>
      <c r="F741" s="3"/>
      <c r="G741" s="3"/>
      <c r="R741" s="3"/>
      <c r="W741" s="10"/>
    </row>
    <row r="742" spans="5:23" x14ac:dyDescent="0.3">
      <c r="E742" s="3"/>
      <c r="F742" s="3"/>
      <c r="G742" s="3"/>
      <c r="R742" s="3"/>
      <c r="W742" s="10"/>
    </row>
    <row r="743" spans="5:23" x14ac:dyDescent="0.3">
      <c r="E743" s="3"/>
      <c r="F743" s="3"/>
      <c r="G743" s="3"/>
      <c r="R743" s="3"/>
      <c r="W743" s="10"/>
    </row>
    <row r="744" spans="5:23" x14ac:dyDescent="0.3">
      <c r="E744" s="3"/>
      <c r="F744" s="3"/>
      <c r="G744" s="3"/>
      <c r="R744" s="3"/>
      <c r="W744" s="10"/>
    </row>
    <row r="745" spans="5:23" x14ac:dyDescent="0.3">
      <c r="E745" s="3"/>
      <c r="F745" s="3"/>
      <c r="G745" s="3"/>
      <c r="R745" s="3"/>
      <c r="W745" s="10"/>
    </row>
    <row r="746" spans="5:23" x14ac:dyDescent="0.3">
      <c r="E746" s="3"/>
      <c r="F746" s="3"/>
      <c r="G746" s="3"/>
      <c r="R746" s="3"/>
      <c r="W746" s="10"/>
    </row>
    <row r="747" spans="5:23" x14ac:dyDescent="0.3">
      <c r="E747" s="3"/>
      <c r="F747" s="3"/>
      <c r="G747" s="3"/>
      <c r="R747" s="3"/>
      <c r="W747" s="10"/>
    </row>
    <row r="748" spans="5:23" x14ac:dyDescent="0.3">
      <c r="E748" s="3"/>
      <c r="F748" s="3"/>
      <c r="G748" s="3"/>
      <c r="R748" s="3"/>
      <c r="W748" s="10"/>
    </row>
    <row r="749" spans="5:23" x14ac:dyDescent="0.3">
      <c r="E749" s="3"/>
      <c r="F749" s="3"/>
      <c r="G749" s="3"/>
      <c r="R749" s="3"/>
      <c r="W749" s="10"/>
    </row>
    <row r="750" spans="5:23" x14ac:dyDescent="0.3">
      <c r="E750" s="3"/>
      <c r="F750" s="3"/>
      <c r="G750" s="3"/>
      <c r="R750" s="3"/>
      <c r="W750" s="10"/>
    </row>
    <row r="751" spans="5:23" x14ac:dyDescent="0.3">
      <c r="E751" s="3"/>
      <c r="F751" s="3"/>
      <c r="G751" s="3"/>
      <c r="R751" s="3"/>
      <c r="W751" s="10"/>
    </row>
    <row r="752" spans="5:23" x14ac:dyDescent="0.3">
      <c r="E752" s="3"/>
      <c r="F752" s="3"/>
      <c r="G752" s="3"/>
      <c r="R752" s="3"/>
      <c r="W752" s="10"/>
    </row>
    <row r="753" spans="5:23" x14ac:dyDescent="0.3">
      <c r="E753" s="3"/>
      <c r="F753" s="3"/>
      <c r="G753" s="3"/>
      <c r="R753" s="3"/>
      <c r="W753" s="10"/>
    </row>
    <row r="754" spans="5:23" x14ac:dyDescent="0.3">
      <c r="E754" s="3"/>
      <c r="F754" s="3"/>
      <c r="G754" s="3"/>
      <c r="R754" s="3"/>
      <c r="W754" s="10"/>
    </row>
    <row r="755" spans="5:23" x14ac:dyDescent="0.3">
      <c r="E755" s="3"/>
      <c r="F755" s="3"/>
      <c r="G755" s="3"/>
      <c r="R755" s="3"/>
      <c r="W755" s="10"/>
    </row>
    <row r="756" spans="5:23" x14ac:dyDescent="0.3">
      <c r="E756" s="3"/>
      <c r="F756" s="3"/>
      <c r="G756" s="3"/>
      <c r="R756" s="3"/>
      <c r="W756" s="10"/>
    </row>
    <row r="757" spans="5:23" x14ac:dyDescent="0.3">
      <c r="E757" s="3"/>
      <c r="F757" s="3"/>
      <c r="G757" s="3"/>
      <c r="R757" s="3"/>
      <c r="W757" s="10"/>
    </row>
    <row r="758" spans="5:23" x14ac:dyDescent="0.3">
      <c r="E758" s="3"/>
      <c r="F758" s="3"/>
      <c r="G758" s="3"/>
      <c r="R758" s="3"/>
      <c r="W758" s="10"/>
    </row>
    <row r="759" spans="5:23" x14ac:dyDescent="0.3">
      <c r="E759" s="3"/>
      <c r="F759" s="3"/>
      <c r="G759" s="3"/>
      <c r="R759" s="3"/>
      <c r="W759" s="10"/>
    </row>
    <row r="760" spans="5:23" x14ac:dyDescent="0.3">
      <c r="E760" s="3"/>
      <c r="F760" s="3"/>
      <c r="G760" s="3"/>
      <c r="R760" s="3"/>
      <c r="W760" s="10"/>
    </row>
    <row r="761" spans="5:23" x14ac:dyDescent="0.3">
      <c r="E761" s="3"/>
      <c r="F761" s="3"/>
      <c r="G761" s="3"/>
      <c r="R761" s="3"/>
      <c r="W761" s="10"/>
    </row>
    <row r="762" spans="5:23" x14ac:dyDescent="0.3">
      <c r="E762" s="3"/>
      <c r="F762" s="3"/>
      <c r="G762" s="3"/>
      <c r="R762" s="3"/>
      <c r="W762" s="10"/>
    </row>
    <row r="763" spans="5:23" x14ac:dyDescent="0.3">
      <c r="E763" s="3"/>
      <c r="F763" s="3"/>
      <c r="G763" s="3"/>
      <c r="R763" s="3"/>
      <c r="W763" s="10"/>
    </row>
    <row r="764" spans="5:23" x14ac:dyDescent="0.3">
      <c r="E764" s="3"/>
      <c r="F764" s="3"/>
      <c r="G764" s="3"/>
      <c r="R764" s="3"/>
      <c r="W764" s="10"/>
    </row>
    <row r="765" spans="5:23" x14ac:dyDescent="0.3">
      <c r="E765" s="3"/>
      <c r="F765" s="3"/>
      <c r="G765" s="3"/>
      <c r="R765" s="3"/>
      <c r="W765" s="10"/>
    </row>
    <row r="766" spans="5:23" x14ac:dyDescent="0.3">
      <c r="E766" s="3"/>
      <c r="F766" s="3"/>
      <c r="G766" s="3"/>
      <c r="R766" s="3"/>
      <c r="W766" s="10"/>
    </row>
    <row r="767" spans="5:23" x14ac:dyDescent="0.3">
      <c r="E767" s="3"/>
      <c r="F767" s="3"/>
      <c r="G767" s="3"/>
      <c r="R767" s="3"/>
      <c r="W767" s="10"/>
    </row>
    <row r="768" spans="5:23" x14ac:dyDescent="0.3">
      <c r="E768" s="3"/>
      <c r="F768" s="3"/>
      <c r="G768" s="3"/>
      <c r="R768" s="3"/>
      <c r="W768" s="10"/>
    </row>
    <row r="769" spans="5:23" x14ac:dyDescent="0.3">
      <c r="E769" s="3"/>
      <c r="F769" s="3"/>
      <c r="G769" s="3"/>
      <c r="R769" s="3"/>
      <c r="W769" s="10"/>
    </row>
    <row r="770" spans="5:23" x14ac:dyDescent="0.3">
      <c r="E770" s="3"/>
      <c r="F770" s="3"/>
      <c r="G770" s="3"/>
      <c r="R770" s="3"/>
      <c r="W770" s="10"/>
    </row>
    <row r="771" spans="5:23" x14ac:dyDescent="0.3">
      <c r="E771" s="3"/>
      <c r="F771" s="3"/>
      <c r="G771" s="3"/>
      <c r="R771" s="3"/>
      <c r="W771" s="10"/>
    </row>
    <row r="772" spans="5:23" x14ac:dyDescent="0.3">
      <c r="E772" s="3"/>
      <c r="F772" s="3"/>
      <c r="G772" s="3"/>
      <c r="R772" s="3"/>
      <c r="W772" s="10"/>
    </row>
    <row r="773" spans="5:23" x14ac:dyDescent="0.3">
      <c r="E773" s="3"/>
      <c r="F773" s="3"/>
      <c r="G773" s="3"/>
      <c r="R773" s="3"/>
      <c r="W773" s="10"/>
    </row>
    <row r="774" spans="5:23" x14ac:dyDescent="0.3">
      <c r="E774" s="3"/>
      <c r="F774" s="3"/>
      <c r="G774" s="3"/>
      <c r="R774" s="3"/>
      <c r="W774" s="10"/>
    </row>
    <row r="775" spans="5:23" x14ac:dyDescent="0.3">
      <c r="E775" s="3"/>
      <c r="F775" s="3"/>
      <c r="G775" s="3"/>
      <c r="R775" s="3"/>
      <c r="W775" s="10"/>
    </row>
    <row r="776" spans="5:23" x14ac:dyDescent="0.3">
      <c r="E776" s="3"/>
      <c r="F776" s="3"/>
      <c r="G776" s="3"/>
      <c r="R776" s="3"/>
      <c r="W776" s="10"/>
    </row>
    <row r="777" spans="5:23" x14ac:dyDescent="0.3">
      <c r="E777" s="3"/>
      <c r="F777" s="3"/>
      <c r="G777" s="3"/>
      <c r="R777" s="3"/>
      <c r="W777" s="10"/>
    </row>
    <row r="778" spans="5:23" x14ac:dyDescent="0.3">
      <c r="E778" s="3"/>
      <c r="F778" s="3"/>
      <c r="G778" s="3"/>
      <c r="R778" s="3"/>
      <c r="W778" s="10"/>
    </row>
    <row r="779" spans="5:23" x14ac:dyDescent="0.3">
      <c r="E779" s="3"/>
      <c r="F779" s="3"/>
      <c r="G779" s="3"/>
      <c r="R779" s="3"/>
      <c r="W779" s="10"/>
    </row>
    <row r="780" spans="5:23" x14ac:dyDescent="0.3">
      <c r="E780" s="3"/>
      <c r="F780" s="3"/>
      <c r="G780" s="3"/>
      <c r="R780" s="3"/>
      <c r="W780" s="10"/>
    </row>
    <row r="781" spans="5:23" x14ac:dyDescent="0.3">
      <c r="E781" s="3"/>
      <c r="F781" s="3"/>
      <c r="G781" s="3"/>
      <c r="R781" s="3"/>
      <c r="W781" s="10"/>
    </row>
    <row r="782" spans="5:23" x14ac:dyDescent="0.3">
      <c r="E782" s="3"/>
      <c r="F782" s="3"/>
      <c r="G782" s="3"/>
      <c r="R782" s="3"/>
      <c r="W782" s="10"/>
    </row>
    <row r="783" spans="5:23" x14ac:dyDescent="0.3">
      <c r="E783" s="3"/>
      <c r="F783" s="3"/>
      <c r="G783" s="3"/>
      <c r="R783" s="3"/>
      <c r="W783" s="10"/>
    </row>
    <row r="784" spans="5:23" x14ac:dyDescent="0.3">
      <c r="E784" s="3"/>
      <c r="F784" s="3"/>
      <c r="G784" s="3"/>
      <c r="R784" s="3"/>
      <c r="W784" s="10"/>
    </row>
    <row r="785" spans="5:23" x14ac:dyDescent="0.3">
      <c r="E785" s="3"/>
      <c r="F785" s="3"/>
      <c r="G785" s="3"/>
      <c r="R785" s="3"/>
      <c r="W785" s="10"/>
    </row>
    <row r="786" spans="5:23" x14ac:dyDescent="0.3">
      <c r="E786" s="3"/>
      <c r="F786" s="3"/>
      <c r="G786" s="3"/>
      <c r="R786" s="3"/>
      <c r="W786" s="10"/>
    </row>
    <row r="787" spans="5:23" x14ac:dyDescent="0.3">
      <c r="E787" s="3"/>
      <c r="F787" s="3"/>
      <c r="G787" s="3"/>
      <c r="R787" s="3"/>
      <c r="W787" s="10"/>
    </row>
    <row r="788" spans="5:23" x14ac:dyDescent="0.3">
      <c r="E788" s="3"/>
      <c r="F788" s="3"/>
      <c r="G788" s="3"/>
      <c r="R788" s="3"/>
      <c r="W788" s="10"/>
    </row>
    <row r="789" spans="5:23" x14ac:dyDescent="0.3">
      <c r="E789" s="3"/>
      <c r="F789" s="3"/>
      <c r="G789" s="3"/>
      <c r="R789" s="3"/>
      <c r="W789" s="10"/>
    </row>
    <row r="790" spans="5:23" x14ac:dyDescent="0.3">
      <c r="E790" s="3"/>
      <c r="F790" s="3"/>
      <c r="G790" s="3"/>
      <c r="R790" s="3"/>
      <c r="W790" s="10"/>
    </row>
    <row r="791" spans="5:23" x14ac:dyDescent="0.3">
      <c r="E791" s="3"/>
      <c r="F791" s="3"/>
      <c r="G791" s="3"/>
      <c r="R791" s="3"/>
      <c r="W791" s="10"/>
    </row>
    <row r="792" spans="5:23" x14ac:dyDescent="0.3">
      <c r="E792" s="3"/>
      <c r="F792" s="3"/>
      <c r="G792" s="3"/>
      <c r="R792" s="3"/>
      <c r="W792" s="10"/>
    </row>
    <row r="793" spans="5:23" x14ac:dyDescent="0.3">
      <c r="E793" s="3"/>
      <c r="F793" s="3"/>
      <c r="G793" s="3"/>
      <c r="R793" s="3"/>
      <c r="W793" s="10"/>
    </row>
    <row r="794" spans="5:23" x14ac:dyDescent="0.3">
      <c r="E794" s="3"/>
      <c r="F794" s="3"/>
      <c r="G794" s="3"/>
      <c r="R794" s="3"/>
      <c r="W794" s="10"/>
    </row>
    <row r="795" spans="5:23" x14ac:dyDescent="0.3">
      <c r="E795" s="3"/>
      <c r="F795" s="3"/>
      <c r="G795" s="3"/>
      <c r="R795" s="3"/>
      <c r="W795" s="10"/>
    </row>
    <row r="796" spans="5:23" x14ac:dyDescent="0.3">
      <c r="E796" s="3"/>
      <c r="F796" s="3"/>
      <c r="G796" s="3"/>
      <c r="R796" s="3"/>
      <c r="W796" s="10"/>
    </row>
    <row r="797" spans="5:23" x14ac:dyDescent="0.3">
      <c r="E797" s="3"/>
      <c r="F797" s="3"/>
      <c r="G797" s="3"/>
      <c r="R797" s="3"/>
      <c r="W797" s="10"/>
    </row>
    <row r="798" spans="5:23" x14ac:dyDescent="0.3">
      <c r="E798" s="3"/>
      <c r="F798" s="3"/>
      <c r="G798" s="3"/>
      <c r="R798" s="3"/>
      <c r="W798" s="10"/>
    </row>
    <row r="799" spans="5:23" x14ac:dyDescent="0.3">
      <c r="E799" s="3"/>
      <c r="F799" s="3"/>
      <c r="G799" s="3"/>
      <c r="R799" s="3"/>
      <c r="W799" s="10"/>
    </row>
    <row r="800" spans="5:23" x14ac:dyDescent="0.3">
      <c r="E800" s="3"/>
      <c r="F800" s="3"/>
      <c r="G800" s="3"/>
      <c r="R800" s="3"/>
      <c r="W800" s="10"/>
    </row>
    <row r="801" spans="5:23" x14ac:dyDescent="0.3">
      <c r="E801" s="3"/>
      <c r="F801" s="3"/>
      <c r="G801" s="3"/>
      <c r="R801" s="3"/>
      <c r="W801" s="10"/>
    </row>
    <row r="802" spans="5:23" x14ac:dyDescent="0.3">
      <c r="E802" s="3"/>
      <c r="F802" s="3"/>
      <c r="G802" s="3"/>
      <c r="R802" s="3"/>
      <c r="W802" s="10"/>
    </row>
    <row r="803" spans="5:23" x14ac:dyDescent="0.3">
      <c r="E803" s="3"/>
      <c r="F803" s="3"/>
      <c r="G803" s="3"/>
      <c r="R803" s="3"/>
      <c r="W803" s="10"/>
    </row>
    <row r="804" spans="5:23" x14ac:dyDescent="0.3">
      <c r="E804" s="3"/>
      <c r="F804" s="3"/>
      <c r="G804" s="3"/>
      <c r="R804" s="3"/>
      <c r="W804" s="10"/>
    </row>
    <row r="805" spans="5:23" x14ac:dyDescent="0.3">
      <c r="E805" s="3"/>
      <c r="F805" s="3"/>
      <c r="G805" s="3"/>
      <c r="R805" s="3"/>
      <c r="W805" s="10"/>
    </row>
    <row r="806" spans="5:23" x14ac:dyDescent="0.3">
      <c r="E806" s="3"/>
      <c r="F806" s="3"/>
      <c r="G806" s="3"/>
      <c r="R806" s="3"/>
      <c r="W806" s="10"/>
    </row>
    <row r="807" spans="5:23" x14ac:dyDescent="0.3">
      <c r="E807" s="3"/>
      <c r="F807" s="3"/>
      <c r="G807" s="3"/>
      <c r="R807" s="3"/>
      <c r="W807" s="10"/>
    </row>
    <row r="808" spans="5:23" x14ac:dyDescent="0.3">
      <c r="E808" s="3"/>
      <c r="F808" s="3"/>
      <c r="G808" s="3"/>
      <c r="R808" s="3"/>
      <c r="W808" s="10"/>
    </row>
    <row r="809" spans="5:23" x14ac:dyDescent="0.3">
      <c r="E809" s="3"/>
      <c r="F809" s="3"/>
      <c r="G809" s="3"/>
      <c r="R809" s="3"/>
      <c r="W809" s="10"/>
    </row>
    <row r="810" spans="5:23" x14ac:dyDescent="0.3">
      <c r="E810" s="3"/>
      <c r="F810" s="3"/>
      <c r="G810" s="3"/>
      <c r="R810" s="3"/>
      <c r="W810" s="10"/>
    </row>
    <row r="811" spans="5:23" x14ac:dyDescent="0.3">
      <c r="E811" s="3"/>
      <c r="F811" s="3"/>
      <c r="G811" s="3"/>
      <c r="R811" s="3"/>
      <c r="W811" s="10"/>
    </row>
    <row r="812" spans="5:23" x14ac:dyDescent="0.3">
      <c r="E812" s="3"/>
      <c r="F812" s="3"/>
      <c r="G812" s="3"/>
      <c r="R812" s="3"/>
      <c r="W812" s="10"/>
    </row>
    <row r="813" spans="5:23" x14ac:dyDescent="0.3">
      <c r="E813" s="3"/>
      <c r="F813" s="3"/>
      <c r="G813" s="3"/>
      <c r="R813" s="3"/>
      <c r="W813" s="10"/>
    </row>
    <row r="814" spans="5:23" x14ac:dyDescent="0.3">
      <c r="E814" s="3"/>
      <c r="F814" s="3"/>
      <c r="G814" s="3"/>
      <c r="R814" s="3"/>
      <c r="W814" s="10"/>
    </row>
    <row r="815" spans="5:23" x14ac:dyDescent="0.3">
      <c r="E815" s="3"/>
      <c r="F815" s="3"/>
      <c r="G815" s="3"/>
      <c r="R815" s="3"/>
      <c r="W815" s="10"/>
    </row>
    <row r="816" spans="5:23" x14ac:dyDescent="0.3">
      <c r="E816" s="3"/>
      <c r="F816" s="3"/>
      <c r="G816" s="3"/>
      <c r="R816" s="3"/>
      <c r="W816" s="10"/>
    </row>
    <row r="817" spans="5:23" x14ac:dyDescent="0.3">
      <c r="E817" s="3"/>
      <c r="F817" s="3"/>
      <c r="G817" s="3"/>
      <c r="R817" s="3"/>
      <c r="W817" s="10"/>
    </row>
    <row r="818" spans="5:23" x14ac:dyDescent="0.3">
      <c r="E818" s="3"/>
      <c r="F818" s="3"/>
      <c r="G818" s="3"/>
      <c r="R818" s="3"/>
      <c r="W818" s="10"/>
    </row>
    <row r="819" spans="5:23" x14ac:dyDescent="0.3">
      <c r="E819" s="3"/>
      <c r="F819" s="3"/>
      <c r="G819" s="3"/>
      <c r="R819" s="3"/>
      <c r="W819" s="10"/>
    </row>
    <row r="820" spans="5:23" x14ac:dyDescent="0.3">
      <c r="E820" s="3"/>
      <c r="F820" s="3"/>
      <c r="G820" s="3"/>
      <c r="R820" s="3"/>
      <c r="W820" s="10"/>
    </row>
    <row r="821" spans="5:23" x14ac:dyDescent="0.3">
      <c r="E821" s="3"/>
      <c r="F821" s="3"/>
      <c r="G821" s="3"/>
      <c r="R821" s="3"/>
      <c r="W821" s="10"/>
    </row>
    <row r="822" spans="5:23" x14ac:dyDescent="0.3">
      <c r="E822" s="3"/>
      <c r="F822" s="3"/>
      <c r="G822" s="3"/>
      <c r="R822" s="3"/>
      <c r="W822" s="10"/>
    </row>
    <row r="823" spans="5:23" x14ac:dyDescent="0.3">
      <c r="E823" s="3"/>
      <c r="F823" s="3"/>
      <c r="G823" s="3"/>
      <c r="R823" s="3"/>
      <c r="W823" s="10"/>
    </row>
    <row r="824" spans="5:23" x14ac:dyDescent="0.3">
      <c r="E824" s="3"/>
      <c r="F824" s="3"/>
      <c r="G824" s="3"/>
      <c r="R824" s="3"/>
      <c r="W824" s="10"/>
    </row>
    <row r="825" spans="5:23" x14ac:dyDescent="0.3">
      <c r="E825" s="3"/>
      <c r="F825" s="3"/>
      <c r="G825" s="3"/>
      <c r="R825" s="3"/>
      <c r="W825" s="10"/>
    </row>
    <row r="826" spans="5:23" x14ac:dyDescent="0.3">
      <c r="E826" s="3"/>
      <c r="F826" s="3"/>
      <c r="G826" s="3"/>
      <c r="R826" s="3"/>
      <c r="W826" s="10"/>
    </row>
    <row r="827" spans="5:23" x14ac:dyDescent="0.3">
      <c r="E827" s="3"/>
      <c r="F827" s="3"/>
      <c r="G827" s="3"/>
      <c r="R827" s="3"/>
      <c r="W827" s="10"/>
    </row>
    <row r="828" spans="5:23" x14ac:dyDescent="0.3">
      <c r="E828" s="3"/>
      <c r="F828" s="3"/>
      <c r="G828" s="3"/>
      <c r="R828" s="3"/>
      <c r="W828" s="10"/>
    </row>
    <row r="829" spans="5:23" x14ac:dyDescent="0.3">
      <c r="E829" s="3"/>
      <c r="F829" s="3"/>
      <c r="G829" s="3"/>
      <c r="R829" s="3"/>
      <c r="W829" s="10"/>
    </row>
    <row r="830" spans="5:23" x14ac:dyDescent="0.3">
      <c r="E830" s="3"/>
      <c r="F830" s="3"/>
      <c r="G830" s="3"/>
      <c r="R830" s="3"/>
      <c r="W830" s="10"/>
    </row>
    <row r="831" spans="5:23" x14ac:dyDescent="0.3">
      <c r="E831" s="3"/>
      <c r="F831" s="3"/>
      <c r="G831" s="3"/>
      <c r="R831" s="3"/>
      <c r="W831" s="10"/>
    </row>
    <row r="832" spans="5:23" x14ac:dyDescent="0.3">
      <c r="E832" s="3"/>
      <c r="F832" s="3"/>
      <c r="G832" s="3"/>
      <c r="R832" s="3"/>
      <c r="W832" s="10"/>
    </row>
    <row r="833" spans="5:23" x14ac:dyDescent="0.3">
      <c r="E833" s="3"/>
      <c r="F833" s="3"/>
      <c r="G833" s="3"/>
      <c r="R833" s="3"/>
      <c r="W833" s="10"/>
    </row>
    <row r="834" spans="5:23" x14ac:dyDescent="0.3">
      <c r="E834" s="3"/>
      <c r="F834" s="3"/>
      <c r="G834" s="3"/>
      <c r="R834" s="3"/>
      <c r="W834" s="10"/>
    </row>
    <row r="835" spans="5:23" x14ac:dyDescent="0.3">
      <c r="E835" s="3"/>
      <c r="F835" s="3"/>
      <c r="G835" s="3"/>
      <c r="R835" s="3"/>
      <c r="W835" s="10"/>
    </row>
    <row r="836" spans="5:23" x14ac:dyDescent="0.3">
      <c r="E836" s="3"/>
      <c r="F836" s="3"/>
      <c r="G836" s="3"/>
      <c r="R836" s="3"/>
      <c r="W836" s="10"/>
    </row>
    <row r="837" spans="5:23" x14ac:dyDescent="0.3">
      <c r="E837" s="3"/>
      <c r="F837" s="3"/>
      <c r="G837" s="3"/>
      <c r="R837" s="3"/>
      <c r="W837" s="10"/>
    </row>
    <row r="838" spans="5:23" x14ac:dyDescent="0.3">
      <c r="E838" s="3"/>
      <c r="F838" s="3"/>
      <c r="G838" s="3"/>
      <c r="R838" s="3"/>
      <c r="W838" s="10"/>
    </row>
    <row r="839" spans="5:23" x14ac:dyDescent="0.3">
      <c r="E839" s="3"/>
      <c r="F839" s="3"/>
      <c r="G839" s="3"/>
      <c r="R839" s="3"/>
      <c r="W839" s="10"/>
    </row>
    <row r="840" spans="5:23" x14ac:dyDescent="0.3">
      <c r="E840" s="3"/>
      <c r="F840" s="3"/>
      <c r="G840" s="3"/>
      <c r="R840" s="3"/>
      <c r="W840" s="10"/>
    </row>
    <row r="841" spans="5:23" x14ac:dyDescent="0.3">
      <c r="E841" s="3"/>
      <c r="F841" s="3"/>
      <c r="G841" s="3"/>
      <c r="R841" s="3"/>
      <c r="W841" s="10"/>
    </row>
    <row r="842" spans="5:23" x14ac:dyDescent="0.3">
      <c r="E842" s="3"/>
      <c r="F842" s="3"/>
      <c r="G842" s="3"/>
      <c r="R842" s="3"/>
      <c r="W842" s="10"/>
    </row>
    <row r="843" spans="5:23" x14ac:dyDescent="0.3">
      <c r="E843" s="3"/>
      <c r="F843" s="3"/>
      <c r="G843" s="3"/>
      <c r="R843" s="3"/>
      <c r="W843" s="10"/>
    </row>
    <row r="844" spans="5:23" x14ac:dyDescent="0.3">
      <c r="E844" s="3"/>
      <c r="F844" s="3"/>
      <c r="G844" s="3"/>
      <c r="R844" s="3"/>
      <c r="W844" s="10"/>
    </row>
    <row r="845" spans="5:23" x14ac:dyDescent="0.3">
      <c r="E845" s="3"/>
      <c r="F845" s="3"/>
      <c r="G845" s="3"/>
      <c r="R845" s="3"/>
      <c r="W845" s="10"/>
    </row>
    <row r="846" spans="5:23" x14ac:dyDescent="0.3">
      <c r="E846" s="3"/>
      <c r="F846" s="3"/>
      <c r="G846" s="3"/>
      <c r="R846" s="3"/>
      <c r="W846" s="10"/>
    </row>
    <row r="847" spans="5:23" x14ac:dyDescent="0.3">
      <c r="E847" s="3"/>
      <c r="F847" s="3"/>
      <c r="G847" s="3"/>
      <c r="R847" s="3"/>
      <c r="W847" s="10"/>
    </row>
    <row r="848" spans="5:23" x14ac:dyDescent="0.3">
      <c r="E848" s="3"/>
      <c r="F848" s="3"/>
      <c r="G848" s="3"/>
      <c r="R848" s="3"/>
      <c r="W848" s="10"/>
    </row>
    <row r="849" spans="5:23" x14ac:dyDescent="0.3">
      <c r="E849" s="3"/>
      <c r="F849" s="3"/>
      <c r="G849" s="3"/>
      <c r="R849" s="3"/>
      <c r="W849" s="10"/>
    </row>
    <row r="850" spans="5:23" x14ac:dyDescent="0.3">
      <c r="E850" s="3"/>
      <c r="F850" s="3"/>
      <c r="G850" s="3"/>
      <c r="R850" s="3"/>
      <c r="W850" s="10"/>
    </row>
    <row r="851" spans="5:23" x14ac:dyDescent="0.3">
      <c r="E851" s="3"/>
      <c r="F851" s="3"/>
      <c r="G851" s="3"/>
      <c r="R851" s="3"/>
      <c r="W851" s="10"/>
    </row>
    <row r="852" spans="5:23" x14ac:dyDescent="0.3">
      <c r="E852" s="3"/>
      <c r="F852" s="3"/>
      <c r="G852" s="3"/>
      <c r="R852" s="3"/>
      <c r="W852" s="10"/>
    </row>
    <row r="853" spans="5:23" x14ac:dyDescent="0.3">
      <c r="E853" s="3"/>
      <c r="F853" s="3"/>
      <c r="G853" s="3"/>
      <c r="R853" s="3"/>
      <c r="W853" s="10"/>
    </row>
    <row r="854" spans="5:23" x14ac:dyDescent="0.3">
      <c r="E854" s="3"/>
      <c r="F854" s="3"/>
      <c r="G854" s="3"/>
      <c r="R854" s="3"/>
      <c r="W854" s="10"/>
    </row>
    <row r="855" spans="5:23" x14ac:dyDescent="0.3">
      <c r="E855" s="3"/>
      <c r="F855" s="3"/>
      <c r="G855" s="3"/>
      <c r="R855" s="3"/>
      <c r="W855" s="10"/>
    </row>
    <row r="856" spans="5:23" x14ac:dyDescent="0.3">
      <c r="E856" s="3"/>
      <c r="F856" s="3"/>
      <c r="G856" s="3"/>
      <c r="R856" s="3"/>
      <c r="W856" s="10"/>
    </row>
    <row r="857" spans="5:23" x14ac:dyDescent="0.3">
      <c r="E857" s="3"/>
      <c r="F857" s="3"/>
      <c r="G857" s="3"/>
      <c r="R857" s="3"/>
      <c r="W857" s="10"/>
    </row>
    <row r="858" spans="5:23" x14ac:dyDescent="0.3">
      <c r="E858" s="3"/>
      <c r="F858" s="3"/>
      <c r="G858" s="3"/>
      <c r="R858" s="3"/>
      <c r="W858" s="10"/>
    </row>
    <row r="859" spans="5:23" x14ac:dyDescent="0.3">
      <c r="E859" s="3"/>
      <c r="F859" s="3"/>
      <c r="G859" s="3"/>
      <c r="R859" s="3"/>
      <c r="W859" s="10"/>
    </row>
    <row r="860" spans="5:23" x14ac:dyDescent="0.3">
      <c r="E860" s="3"/>
      <c r="F860" s="3"/>
      <c r="G860" s="3"/>
      <c r="R860" s="3"/>
      <c r="W860" s="10"/>
    </row>
    <row r="861" spans="5:23" x14ac:dyDescent="0.3">
      <c r="E861" s="3"/>
      <c r="F861" s="3"/>
      <c r="G861" s="3"/>
      <c r="R861" s="3"/>
      <c r="W861" s="10"/>
    </row>
    <row r="862" spans="5:23" x14ac:dyDescent="0.3">
      <c r="E862" s="3"/>
      <c r="F862" s="3"/>
      <c r="G862" s="3"/>
      <c r="R862" s="3"/>
      <c r="W862" s="10"/>
    </row>
    <row r="863" spans="5:23" x14ac:dyDescent="0.3">
      <c r="E863" s="3"/>
      <c r="F863" s="3"/>
      <c r="G863" s="3"/>
      <c r="R863" s="3"/>
      <c r="W863" s="10"/>
    </row>
    <row r="864" spans="5:23" x14ac:dyDescent="0.3">
      <c r="E864" s="3"/>
      <c r="F864" s="3"/>
      <c r="G864" s="3"/>
      <c r="R864" s="3"/>
      <c r="W864" s="10"/>
    </row>
    <row r="865" spans="5:23" x14ac:dyDescent="0.3">
      <c r="E865" s="3"/>
      <c r="F865" s="3"/>
      <c r="G865" s="3"/>
      <c r="R865" s="3"/>
      <c r="W865" s="10"/>
    </row>
    <row r="866" spans="5:23" x14ac:dyDescent="0.3">
      <c r="E866" s="3"/>
      <c r="F866" s="3"/>
      <c r="G866" s="3"/>
      <c r="R866" s="3"/>
      <c r="W866" s="10"/>
    </row>
    <row r="867" spans="5:23" x14ac:dyDescent="0.3">
      <c r="E867" s="3"/>
      <c r="F867" s="3"/>
      <c r="G867" s="3"/>
      <c r="R867" s="3"/>
      <c r="W867" s="10"/>
    </row>
    <row r="868" spans="5:23" x14ac:dyDescent="0.3">
      <c r="E868" s="3"/>
      <c r="F868" s="3"/>
      <c r="G868" s="3"/>
      <c r="R868" s="3"/>
      <c r="W868" s="10"/>
    </row>
    <row r="869" spans="5:23" x14ac:dyDescent="0.3">
      <c r="E869" s="3"/>
      <c r="F869" s="3"/>
      <c r="G869" s="3"/>
      <c r="R869" s="3"/>
      <c r="W869" s="10"/>
    </row>
    <row r="870" spans="5:23" x14ac:dyDescent="0.3">
      <c r="E870" s="3"/>
      <c r="F870" s="3"/>
      <c r="G870" s="3"/>
      <c r="R870" s="3"/>
      <c r="W870" s="10"/>
    </row>
    <row r="871" spans="5:23" x14ac:dyDescent="0.3">
      <c r="E871" s="3"/>
      <c r="F871" s="3"/>
      <c r="G871" s="3"/>
      <c r="R871" s="3"/>
      <c r="W871" s="10"/>
    </row>
    <row r="872" spans="5:23" x14ac:dyDescent="0.3">
      <c r="E872" s="3"/>
      <c r="F872" s="3"/>
      <c r="G872" s="3"/>
      <c r="R872" s="3"/>
      <c r="W872" s="10"/>
    </row>
    <row r="873" spans="5:23" x14ac:dyDescent="0.3">
      <c r="E873" s="3"/>
      <c r="F873" s="3"/>
      <c r="G873" s="3"/>
      <c r="R873" s="3"/>
      <c r="W873" s="10"/>
    </row>
    <row r="874" spans="5:23" x14ac:dyDescent="0.3">
      <c r="E874" s="3"/>
      <c r="F874" s="3"/>
      <c r="G874" s="3"/>
      <c r="R874" s="3"/>
      <c r="W874" s="10"/>
    </row>
    <row r="875" spans="5:23" x14ac:dyDescent="0.3">
      <c r="E875" s="3"/>
      <c r="F875" s="3"/>
      <c r="G875" s="3"/>
      <c r="R875" s="3"/>
      <c r="W875" s="10"/>
    </row>
    <row r="876" spans="5:23" x14ac:dyDescent="0.3">
      <c r="E876" s="3"/>
      <c r="F876" s="3"/>
      <c r="G876" s="3"/>
      <c r="R876" s="3"/>
      <c r="W876" s="10"/>
    </row>
    <row r="877" spans="5:23" x14ac:dyDescent="0.3">
      <c r="E877" s="3"/>
      <c r="F877" s="3"/>
      <c r="G877" s="3"/>
      <c r="R877" s="3"/>
      <c r="W877" s="10"/>
    </row>
    <row r="878" spans="5:23" x14ac:dyDescent="0.3">
      <c r="E878" s="3"/>
      <c r="F878" s="3"/>
      <c r="G878" s="3"/>
      <c r="R878" s="3"/>
      <c r="W878" s="10"/>
    </row>
    <row r="879" spans="5:23" x14ac:dyDescent="0.3">
      <c r="E879" s="3"/>
      <c r="F879" s="3"/>
      <c r="G879" s="3"/>
      <c r="R879" s="3"/>
      <c r="W879" s="10"/>
    </row>
    <row r="880" spans="5:23" x14ac:dyDescent="0.3">
      <c r="E880" s="3"/>
      <c r="F880" s="3"/>
      <c r="G880" s="3"/>
      <c r="R880" s="3"/>
      <c r="W880" s="10"/>
    </row>
    <row r="881" spans="5:23" x14ac:dyDescent="0.3">
      <c r="E881" s="3"/>
      <c r="F881" s="3"/>
      <c r="G881" s="3"/>
      <c r="R881" s="3"/>
      <c r="W881" s="10"/>
    </row>
    <row r="882" spans="5:23" x14ac:dyDescent="0.3">
      <c r="E882" s="3"/>
      <c r="F882" s="3"/>
      <c r="G882" s="3"/>
      <c r="R882" s="3"/>
      <c r="W882" s="10"/>
    </row>
    <row r="883" spans="5:23" x14ac:dyDescent="0.3">
      <c r="E883" s="3"/>
      <c r="F883" s="3"/>
      <c r="G883" s="3"/>
      <c r="R883" s="3"/>
      <c r="W883" s="10"/>
    </row>
    <row r="884" spans="5:23" x14ac:dyDescent="0.3">
      <c r="E884" s="3"/>
      <c r="F884" s="3"/>
      <c r="G884" s="3"/>
      <c r="R884" s="3"/>
      <c r="W884" s="10"/>
    </row>
    <row r="885" spans="5:23" x14ac:dyDescent="0.3">
      <c r="E885" s="3"/>
      <c r="F885" s="3"/>
      <c r="G885" s="3"/>
      <c r="R885" s="3"/>
      <c r="W885" s="10"/>
    </row>
    <row r="886" spans="5:23" x14ac:dyDescent="0.3">
      <c r="E886" s="3"/>
      <c r="F886" s="3"/>
      <c r="G886" s="3"/>
      <c r="R886" s="3"/>
      <c r="W886" s="10"/>
    </row>
    <row r="887" spans="5:23" x14ac:dyDescent="0.3">
      <c r="E887" s="3"/>
      <c r="F887" s="3"/>
      <c r="G887" s="3"/>
      <c r="R887" s="3"/>
      <c r="W887" s="10"/>
    </row>
    <row r="888" spans="5:23" x14ac:dyDescent="0.3">
      <c r="E888" s="3"/>
      <c r="F888" s="3"/>
      <c r="G888" s="3"/>
      <c r="R888" s="3"/>
      <c r="W888" s="10"/>
    </row>
    <row r="889" spans="5:23" x14ac:dyDescent="0.3">
      <c r="E889" s="3"/>
      <c r="F889" s="3"/>
      <c r="G889" s="3"/>
      <c r="R889" s="3"/>
      <c r="W889" s="10"/>
    </row>
    <row r="890" spans="5:23" x14ac:dyDescent="0.3">
      <c r="E890" s="3"/>
      <c r="F890" s="3"/>
      <c r="G890" s="3"/>
      <c r="R890" s="3"/>
      <c r="W890" s="10"/>
    </row>
    <row r="891" spans="5:23" x14ac:dyDescent="0.3">
      <c r="E891" s="3"/>
      <c r="F891" s="3"/>
      <c r="G891" s="3"/>
      <c r="R891" s="3"/>
      <c r="W891" s="10"/>
    </row>
    <row r="892" spans="5:23" x14ac:dyDescent="0.3">
      <c r="E892" s="3"/>
      <c r="F892" s="3"/>
      <c r="G892" s="3"/>
      <c r="R892" s="3"/>
      <c r="W892" s="10"/>
    </row>
    <row r="893" spans="5:23" x14ac:dyDescent="0.3">
      <c r="E893" s="3"/>
      <c r="F893" s="3"/>
      <c r="G893" s="3"/>
      <c r="R893" s="3"/>
      <c r="W893" s="10"/>
    </row>
    <row r="894" spans="5:23" x14ac:dyDescent="0.3">
      <c r="E894" s="3"/>
      <c r="F894" s="3"/>
      <c r="G894" s="3"/>
      <c r="R894" s="3"/>
      <c r="W894" s="10"/>
    </row>
    <row r="895" spans="5:23" x14ac:dyDescent="0.3">
      <c r="E895" s="3"/>
      <c r="F895" s="3"/>
      <c r="G895" s="3"/>
      <c r="R895" s="3"/>
      <c r="W895" s="10"/>
    </row>
    <row r="896" spans="5:23" x14ac:dyDescent="0.3">
      <c r="E896" s="3"/>
      <c r="F896" s="3"/>
      <c r="G896" s="3"/>
      <c r="R896" s="3"/>
      <c r="W896" s="10"/>
    </row>
    <row r="897" spans="5:23" x14ac:dyDescent="0.3">
      <c r="E897" s="3"/>
      <c r="F897" s="3"/>
      <c r="G897" s="3"/>
      <c r="R897" s="3"/>
      <c r="W897" s="10"/>
    </row>
    <row r="898" spans="5:23" x14ac:dyDescent="0.3">
      <c r="E898" s="3"/>
      <c r="F898" s="3"/>
      <c r="G898" s="3"/>
      <c r="R898" s="3"/>
      <c r="W898" s="10"/>
    </row>
    <row r="899" spans="5:23" x14ac:dyDescent="0.3">
      <c r="E899" s="3"/>
      <c r="F899" s="3"/>
      <c r="G899" s="3"/>
      <c r="R899" s="3"/>
      <c r="W899" s="10"/>
    </row>
    <row r="900" spans="5:23" x14ac:dyDescent="0.3">
      <c r="E900" s="3"/>
      <c r="F900" s="3"/>
      <c r="G900" s="3"/>
      <c r="R900" s="3"/>
      <c r="W900" s="10"/>
    </row>
    <row r="901" spans="5:23" x14ac:dyDescent="0.3">
      <c r="E901" s="3"/>
      <c r="F901" s="3"/>
      <c r="G901" s="3"/>
      <c r="R901" s="3"/>
      <c r="W901" s="10"/>
    </row>
    <row r="902" spans="5:23" x14ac:dyDescent="0.3">
      <c r="E902" s="3"/>
      <c r="F902" s="3"/>
      <c r="G902" s="3"/>
      <c r="R902" s="3"/>
      <c r="W902" s="10"/>
    </row>
    <row r="903" spans="5:23" x14ac:dyDescent="0.3">
      <c r="E903" s="3"/>
      <c r="F903" s="3"/>
      <c r="G903" s="3"/>
      <c r="R903" s="3"/>
      <c r="W903" s="10"/>
    </row>
    <row r="904" spans="5:23" x14ac:dyDescent="0.3">
      <c r="E904" s="3"/>
      <c r="F904" s="3"/>
      <c r="G904" s="3"/>
      <c r="R904" s="3"/>
      <c r="W904" s="10"/>
    </row>
    <row r="905" spans="5:23" x14ac:dyDescent="0.3">
      <c r="E905" s="3"/>
      <c r="F905" s="3"/>
      <c r="G905" s="3"/>
      <c r="R905" s="3"/>
      <c r="W905" s="10"/>
    </row>
    <row r="906" spans="5:23" x14ac:dyDescent="0.3">
      <c r="E906" s="3"/>
      <c r="F906" s="3"/>
      <c r="G906" s="3"/>
      <c r="R906" s="3"/>
      <c r="W906" s="10"/>
    </row>
    <row r="907" spans="5:23" x14ac:dyDescent="0.3">
      <c r="E907" s="3"/>
      <c r="F907" s="3"/>
      <c r="G907" s="3"/>
      <c r="R907" s="3"/>
      <c r="W907" s="10"/>
    </row>
    <row r="908" spans="5:23" x14ac:dyDescent="0.3">
      <c r="E908" s="3"/>
      <c r="F908" s="3"/>
      <c r="G908" s="3"/>
      <c r="R908" s="3"/>
      <c r="W908" s="10"/>
    </row>
    <row r="909" spans="5:23" x14ac:dyDescent="0.3">
      <c r="E909" s="3"/>
      <c r="F909" s="3"/>
      <c r="G909" s="3"/>
      <c r="R909" s="3"/>
      <c r="W909" s="10"/>
    </row>
    <row r="910" spans="5:23" x14ac:dyDescent="0.3">
      <c r="E910" s="3"/>
      <c r="F910" s="3"/>
      <c r="G910" s="3"/>
      <c r="R910" s="3"/>
      <c r="W910" s="10"/>
    </row>
    <row r="911" spans="5:23" x14ac:dyDescent="0.3">
      <c r="E911" s="3"/>
      <c r="F911" s="3"/>
      <c r="G911" s="3"/>
      <c r="R911" s="3"/>
      <c r="W911" s="10"/>
    </row>
    <row r="912" spans="5:23" x14ac:dyDescent="0.3">
      <c r="E912" s="3"/>
      <c r="F912" s="3"/>
      <c r="G912" s="3"/>
      <c r="R912" s="3"/>
      <c r="W912" s="10"/>
    </row>
    <row r="913" spans="5:23" x14ac:dyDescent="0.3">
      <c r="E913" s="3"/>
      <c r="F913" s="3"/>
      <c r="G913" s="3"/>
      <c r="R913" s="3"/>
      <c r="W913" s="10"/>
    </row>
    <row r="914" spans="5:23" x14ac:dyDescent="0.3">
      <c r="E914" s="3"/>
      <c r="F914" s="3"/>
      <c r="G914" s="3"/>
      <c r="R914" s="3"/>
      <c r="W914" s="10"/>
    </row>
    <row r="915" spans="5:23" x14ac:dyDescent="0.3">
      <c r="E915" s="3"/>
      <c r="F915" s="3"/>
      <c r="G915" s="3"/>
      <c r="R915" s="3"/>
      <c r="W915" s="10"/>
    </row>
    <row r="916" spans="5:23" x14ac:dyDescent="0.3">
      <c r="E916" s="3"/>
      <c r="F916" s="3"/>
      <c r="G916" s="3"/>
      <c r="R916" s="3"/>
      <c r="W916" s="10"/>
    </row>
    <row r="917" spans="5:23" x14ac:dyDescent="0.3">
      <c r="E917" s="3"/>
      <c r="F917" s="3"/>
      <c r="G917" s="3"/>
      <c r="R917" s="3"/>
      <c r="W917" s="10"/>
    </row>
    <row r="918" spans="5:23" x14ac:dyDescent="0.3">
      <c r="E918" s="3"/>
      <c r="F918" s="3"/>
      <c r="G918" s="3"/>
      <c r="R918" s="3"/>
      <c r="W918" s="10"/>
    </row>
    <row r="919" spans="5:23" x14ac:dyDescent="0.3">
      <c r="E919" s="3"/>
      <c r="F919" s="3"/>
      <c r="G919" s="3"/>
      <c r="R919" s="3"/>
      <c r="W919" s="10"/>
    </row>
    <row r="920" spans="5:23" x14ac:dyDescent="0.3">
      <c r="E920" s="3"/>
      <c r="F920" s="3"/>
      <c r="G920" s="3"/>
      <c r="R920" s="3"/>
      <c r="W920" s="10"/>
    </row>
    <row r="921" spans="5:23" x14ac:dyDescent="0.3">
      <c r="E921" s="3"/>
      <c r="F921" s="3"/>
      <c r="G921" s="3"/>
      <c r="R921" s="3"/>
      <c r="W921" s="10"/>
    </row>
    <row r="922" spans="5:23" x14ac:dyDescent="0.3">
      <c r="E922" s="3"/>
      <c r="F922" s="3"/>
      <c r="G922" s="3"/>
      <c r="R922" s="3"/>
      <c r="W922" s="10"/>
    </row>
    <row r="923" spans="5:23" x14ac:dyDescent="0.3">
      <c r="E923" s="3"/>
      <c r="F923" s="3"/>
      <c r="G923" s="3"/>
      <c r="R923" s="3"/>
      <c r="W923" s="10"/>
    </row>
    <row r="924" spans="5:23" x14ac:dyDescent="0.3">
      <c r="E924" s="3"/>
      <c r="F924" s="3"/>
      <c r="G924" s="3"/>
      <c r="R924" s="3"/>
      <c r="W924" s="10"/>
    </row>
    <row r="925" spans="5:23" x14ac:dyDescent="0.3">
      <c r="E925" s="3"/>
      <c r="F925" s="3"/>
      <c r="G925" s="3"/>
      <c r="R925" s="3"/>
      <c r="W925" s="10"/>
    </row>
    <row r="926" spans="5:23" x14ac:dyDescent="0.3">
      <c r="E926" s="3"/>
      <c r="F926" s="3"/>
      <c r="G926" s="3"/>
      <c r="R926" s="3"/>
      <c r="W926" s="10"/>
    </row>
    <row r="927" spans="5:23" x14ac:dyDescent="0.3">
      <c r="E927" s="3"/>
      <c r="F927" s="3"/>
      <c r="G927" s="3"/>
      <c r="R927" s="3"/>
      <c r="W927" s="10"/>
    </row>
    <row r="928" spans="5:23" x14ac:dyDescent="0.3">
      <c r="E928" s="3"/>
      <c r="F928" s="3"/>
      <c r="G928" s="3"/>
      <c r="R928" s="3"/>
      <c r="W928" s="10"/>
    </row>
    <row r="929" spans="5:23" x14ac:dyDescent="0.3">
      <c r="E929" s="3"/>
      <c r="F929" s="3"/>
      <c r="G929" s="3"/>
      <c r="R929" s="3"/>
      <c r="W929" s="10"/>
    </row>
    <row r="930" spans="5:23" x14ac:dyDescent="0.3">
      <c r="E930" s="3"/>
      <c r="F930" s="3"/>
      <c r="G930" s="3"/>
      <c r="R930" s="3"/>
      <c r="W930" s="10"/>
    </row>
    <row r="931" spans="5:23" x14ac:dyDescent="0.3">
      <c r="E931" s="3"/>
      <c r="F931" s="3"/>
      <c r="G931" s="3"/>
      <c r="R931" s="3"/>
      <c r="W931" s="10"/>
    </row>
    <row r="932" spans="5:23" x14ac:dyDescent="0.3">
      <c r="E932" s="3"/>
      <c r="F932" s="3"/>
      <c r="G932" s="3"/>
      <c r="R932" s="3"/>
      <c r="W932" s="10"/>
    </row>
    <row r="933" spans="5:23" x14ac:dyDescent="0.3">
      <c r="E933" s="3"/>
      <c r="F933" s="3"/>
      <c r="G933" s="3"/>
      <c r="R933" s="3"/>
      <c r="W933" s="10"/>
    </row>
    <row r="934" spans="5:23" x14ac:dyDescent="0.3">
      <c r="E934" s="3"/>
      <c r="F934" s="3"/>
      <c r="G934" s="3"/>
      <c r="R934" s="3"/>
      <c r="W934" s="10"/>
    </row>
    <row r="935" spans="5:23" x14ac:dyDescent="0.3">
      <c r="E935" s="3"/>
      <c r="F935" s="3"/>
      <c r="G935" s="3"/>
      <c r="R935" s="3"/>
      <c r="W935" s="10"/>
    </row>
    <row r="936" spans="5:23" x14ac:dyDescent="0.3">
      <c r="E936" s="3"/>
      <c r="F936" s="3"/>
      <c r="G936" s="3"/>
      <c r="R936" s="3"/>
      <c r="W936" s="10"/>
    </row>
    <row r="937" spans="5:23" x14ac:dyDescent="0.3">
      <c r="E937" s="3"/>
      <c r="F937" s="3"/>
      <c r="G937" s="3"/>
      <c r="R937" s="3"/>
      <c r="W937" s="10"/>
    </row>
    <row r="938" spans="5:23" x14ac:dyDescent="0.3">
      <c r="E938" s="3"/>
      <c r="F938" s="3"/>
      <c r="G938" s="3"/>
      <c r="R938" s="3"/>
      <c r="W938" s="10"/>
    </row>
    <row r="939" spans="5:23" x14ac:dyDescent="0.3">
      <c r="E939" s="3"/>
      <c r="F939" s="3"/>
      <c r="G939" s="3"/>
      <c r="R939" s="3"/>
      <c r="W939" s="10"/>
    </row>
    <row r="940" spans="5:23" x14ac:dyDescent="0.3">
      <c r="E940" s="3"/>
      <c r="F940" s="3"/>
      <c r="G940" s="3"/>
      <c r="R940" s="3"/>
      <c r="W940" s="10"/>
    </row>
    <row r="941" spans="5:23" x14ac:dyDescent="0.3">
      <c r="E941" s="3"/>
      <c r="F941" s="3"/>
      <c r="G941" s="3"/>
      <c r="R941" s="3"/>
      <c r="W941" s="10"/>
    </row>
    <row r="942" spans="5:23" x14ac:dyDescent="0.3">
      <c r="E942" s="3"/>
      <c r="F942" s="3"/>
      <c r="G942" s="3"/>
      <c r="R942" s="3"/>
      <c r="W942" s="10"/>
    </row>
    <row r="943" spans="5:23" x14ac:dyDescent="0.3">
      <c r="E943" s="3"/>
      <c r="F943" s="3"/>
      <c r="G943" s="3"/>
      <c r="R943" s="3"/>
      <c r="W943" s="10"/>
    </row>
    <row r="944" spans="5:23" x14ac:dyDescent="0.3">
      <c r="E944" s="3"/>
      <c r="F944" s="3"/>
      <c r="G944" s="3"/>
      <c r="R944" s="3"/>
      <c r="W944" s="10"/>
    </row>
    <row r="945" spans="5:23" x14ac:dyDescent="0.3">
      <c r="E945" s="3"/>
      <c r="F945" s="3"/>
      <c r="G945" s="3"/>
      <c r="R945" s="3"/>
      <c r="W945" s="10"/>
    </row>
    <row r="946" spans="5:23" x14ac:dyDescent="0.3">
      <c r="E946" s="3"/>
      <c r="F946" s="3"/>
      <c r="G946" s="3"/>
      <c r="R946" s="3"/>
      <c r="W946" s="10"/>
    </row>
    <row r="947" spans="5:23" x14ac:dyDescent="0.3">
      <c r="E947" s="3"/>
      <c r="F947" s="3"/>
      <c r="G947" s="3"/>
      <c r="R947" s="3"/>
      <c r="W947" s="10"/>
    </row>
    <row r="948" spans="5:23" x14ac:dyDescent="0.3">
      <c r="E948" s="3"/>
      <c r="F948" s="3"/>
      <c r="G948" s="3"/>
      <c r="R948" s="3"/>
      <c r="W948" s="10"/>
    </row>
    <row r="949" spans="5:23" x14ac:dyDescent="0.3">
      <c r="E949" s="3"/>
      <c r="F949" s="3"/>
      <c r="G949" s="3"/>
      <c r="R949" s="3"/>
      <c r="W949" s="10"/>
    </row>
    <row r="950" spans="5:23" x14ac:dyDescent="0.3">
      <c r="E950" s="3"/>
      <c r="F950" s="3"/>
      <c r="G950" s="3"/>
      <c r="R950" s="3"/>
      <c r="W950" s="10"/>
    </row>
    <row r="951" spans="5:23" x14ac:dyDescent="0.3">
      <c r="E951" s="3"/>
      <c r="F951" s="3"/>
      <c r="G951" s="3"/>
      <c r="R951" s="3"/>
      <c r="W951" s="10"/>
    </row>
    <row r="952" spans="5:23" x14ac:dyDescent="0.3">
      <c r="E952" s="3"/>
      <c r="F952" s="3"/>
      <c r="G952" s="3"/>
      <c r="R952" s="3"/>
      <c r="W952" s="10"/>
    </row>
    <row r="953" spans="5:23" x14ac:dyDescent="0.3">
      <c r="E953" s="3"/>
      <c r="F953" s="3"/>
      <c r="G953" s="3"/>
      <c r="R953" s="3"/>
      <c r="W953" s="10"/>
    </row>
    <row r="954" spans="5:23" x14ac:dyDescent="0.3">
      <c r="E954" s="3"/>
      <c r="F954" s="3"/>
      <c r="G954" s="3"/>
      <c r="R954" s="3"/>
      <c r="W954" s="10"/>
    </row>
    <row r="955" spans="5:23" x14ac:dyDescent="0.3">
      <c r="E955" s="3"/>
      <c r="F955" s="3"/>
      <c r="G955" s="3"/>
      <c r="R955" s="3"/>
      <c r="W955" s="10"/>
    </row>
    <row r="956" spans="5:23" x14ac:dyDescent="0.3">
      <c r="E956" s="3"/>
      <c r="F956" s="3"/>
      <c r="G956" s="3"/>
      <c r="R956" s="3"/>
      <c r="W956" s="10"/>
    </row>
    <row r="957" spans="5:23" x14ac:dyDescent="0.3">
      <c r="E957" s="3"/>
      <c r="F957" s="3"/>
      <c r="G957" s="3"/>
      <c r="R957" s="3"/>
      <c r="W957" s="10"/>
    </row>
    <row r="958" spans="5:23" x14ac:dyDescent="0.3">
      <c r="E958" s="3"/>
      <c r="F958" s="3"/>
      <c r="G958" s="3"/>
      <c r="R958" s="3"/>
      <c r="W958" s="10"/>
    </row>
    <row r="959" spans="5:23" x14ac:dyDescent="0.3">
      <c r="E959" s="3"/>
      <c r="F959" s="3"/>
      <c r="G959" s="3"/>
      <c r="R959" s="3"/>
      <c r="W959" s="10"/>
    </row>
    <row r="960" spans="5:23" x14ac:dyDescent="0.3">
      <c r="E960" s="3"/>
      <c r="F960" s="3"/>
      <c r="G960" s="3"/>
      <c r="R960" s="3"/>
      <c r="W960" s="10"/>
    </row>
    <row r="961" spans="5:23" x14ac:dyDescent="0.3">
      <c r="E961" s="3"/>
      <c r="F961" s="3"/>
      <c r="G961" s="3"/>
      <c r="R961" s="3"/>
      <c r="W961" s="10"/>
    </row>
    <row r="962" spans="5:23" x14ac:dyDescent="0.3">
      <c r="E962" s="3"/>
      <c r="F962" s="3"/>
      <c r="G962" s="3"/>
      <c r="R962" s="3"/>
      <c r="W962" s="10"/>
    </row>
    <row r="963" spans="5:23" x14ac:dyDescent="0.3">
      <c r="E963" s="3"/>
      <c r="F963" s="3"/>
      <c r="G963" s="3"/>
      <c r="R963" s="3"/>
      <c r="W963" s="10"/>
    </row>
    <row r="964" spans="5:23" x14ac:dyDescent="0.3">
      <c r="E964" s="3"/>
      <c r="F964" s="3"/>
      <c r="G964" s="3"/>
      <c r="R964" s="3"/>
      <c r="W964" s="10"/>
    </row>
    <row r="965" spans="5:23" x14ac:dyDescent="0.3">
      <c r="E965" s="3"/>
      <c r="F965" s="3"/>
      <c r="G965" s="3"/>
      <c r="R965" s="3"/>
      <c r="W965" s="10"/>
    </row>
    <row r="966" spans="5:23" x14ac:dyDescent="0.3">
      <c r="E966" s="3"/>
      <c r="F966" s="3"/>
      <c r="G966" s="3"/>
      <c r="R966" s="3"/>
      <c r="W966" s="10"/>
    </row>
    <row r="967" spans="5:23" x14ac:dyDescent="0.3">
      <c r="E967" s="3"/>
      <c r="F967" s="3"/>
      <c r="G967" s="3"/>
      <c r="R967" s="3"/>
      <c r="W967" s="10"/>
    </row>
    <row r="968" spans="5:23" x14ac:dyDescent="0.3">
      <c r="E968" s="3"/>
      <c r="F968" s="3"/>
      <c r="G968" s="3"/>
      <c r="R968" s="3"/>
      <c r="W968" s="10"/>
    </row>
    <row r="969" spans="5:23" x14ac:dyDescent="0.3">
      <c r="E969" s="3"/>
      <c r="F969" s="3"/>
      <c r="G969" s="3"/>
      <c r="R969" s="3"/>
      <c r="W969" s="10"/>
    </row>
    <row r="970" spans="5:23" x14ac:dyDescent="0.3">
      <c r="E970" s="3"/>
      <c r="F970" s="3"/>
      <c r="G970" s="3"/>
      <c r="R970" s="3"/>
      <c r="W970" s="10"/>
    </row>
    <row r="971" spans="5:23" x14ac:dyDescent="0.3">
      <c r="E971" s="3"/>
      <c r="F971" s="3"/>
      <c r="G971" s="3"/>
      <c r="R971" s="3"/>
      <c r="W971" s="10"/>
    </row>
    <row r="972" spans="5:23" x14ac:dyDescent="0.3">
      <c r="E972" s="3"/>
      <c r="F972" s="3"/>
      <c r="G972" s="3"/>
      <c r="R972" s="3"/>
      <c r="W972" s="10"/>
    </row>
    <row r="973" spans="5:23" x14ac:dyDescent="0.3">
      <c r="E973" s="3"/>
      <c r="F973" s="3"/>
      <c r="G973" s="3"/>
      <c r="R973" s="3"/>
      <c r="W973" s="10"/>
    </row>
    <row r="974" spans="5:23" x14ac:dyDescent="0.3">
      <c r="E974" s="3"/>
      <c r="F974" s="3"/>
      <c r="G974" s="3"/>
      <c r="R974" s="3"/>
      <c r="W974" s="10"/>
    </row>
    <row r="975" spans="5:23" x14ac:dyDescent="0.3">
      <c r="E975" s="3"/>
      <c r="F975" s="3"/>
      <c r="G975" s="3"/>
      <c r="R975" s="3"/>
      <c r="W975" s="10"/>
    </row>
    <row r="976" spans="5:23" x14ac:dyDescent="0.3">
      <c r="E976" s="3"/>
      <c r="F976" s="3"/>
      <c r="G976" s="3"/>
      <c r="R976" s="3"/>
      <c r="W976" s="10"/>
    </row>
    <row r="977" spans="5:23" x14ac:dyDescent="0.3">
      <c r="E977" s="3"/>
      <c r="F977" s="3"/>
      <c r="G977" s="3"/>
      <c r="R977" s="3"/>
      <c r="W977" s="10"/>
    </row>
    <row r="978" spans="5:23" x14ac:dyDescent="0.3">
      <c r="E978" s="3"/>
      <c r="F978" s="3"/>
      <c r="G978" s="3"/>
      <c r="R978" s="3"/>
      <c r="W978" s="10"/>
    </row>
    <row r="979" spans="5:23" x14ac:dyDescent="0.3">
      <c r="E979" s="3"/>
      <c r="F979" s="3"/>
      <c r="G979" s="3"/>
      <c r="R979" s="3"/>
      <c r="W979" s="10"/>
    </row>
    <row r="980" spans="5:23" x14ac:dyDescent="0.3">
      <c r="E980" s="3"/>
      <c r="F980" s="3"/>
      <c r="G980" s="3"/>
      <c r="R980" s="3"/>
      <c r="W980" s="10"/>
    </row>
    <row r="981" spans="5:23" x14ac:dyDescent="0.3">
      <c r="E981" s="3"/>
      <c r="F981" s="3"/>
      <c r="G981" s="3"/>
      <c r="R981" s="3"/>
      <c r="W981" s="10"/>
    </row>
    <row r="982" spans="5:23" x14ac:dyDescent="0.3">
      <c r="E982" s="3"/>
      <c r="F982" s="3"/>
      <c r="G982" s="3"/>
      <c r="R982" s="3"/>
      <c r="W982" s="10"/>
    </row>
    <row r="983" spans="5:23" x14ac:dyDescent="0.3">
      <c r="E983" s="3"/>
      <c r="F983" s="3"/>
      <c r="G983" s="3"/>
      <c r="R983" s="3"/>
      <c r="W983" s="10"/>
    </row>
    <row r="984" spans="5:23" x14ac:dyDescent="0.3">
      <c r="E984" s="3"/>
      <c r="F984" s="3"/>
      <c r="G984" s="3"/>
      <c r="R984" s="3"/>
      <c r="W984" s="10"/>
    </row>
    <row r="985" spans="5:23" x14ac:dyDescent="0.3">
      <c r="E985" s="3"/>
      <c r="F985" s="3"/>
      <c r="G985" s="3"/>
      <c r="R985" s="3"/>
      <c r="W985" s="10"/>
    </row>
    <row r="986" spans="5:23" x14ac:dyDescent="0.3">
      <c r="E986" s="3"/>
      <c r="F986" s="3"/>
      <c r="G986" s="3"/>
      <c r="R986" s="3"/>
      <c r="W986" s="10"/>
    </row>
    <row r="987" spans="5:23" x14ac:dyDescent="0.3">
      <c r="E987" s="3"/>
      <c r="F987" s="3"/>
      <c r="G987" s="3"/>
      <c r="R987" s="3"/>
      <c r="W987" s="10"/>
    </row>
    <row r="988" spans="5:23" x14ac:dyDescent="0.3">
      <c r="E988" s="3"/>
      <c r="F988" s="3"/>
      <c r="G988" s="3"/>
      <c r="R988" s="3"/>
      <c r="W988" s="10"/>
    </row>
    <row r="989" spans="5:23" x14ac:dyDescent="0.3">
      <c r="E989" s="3"/>
      <c r="F989" s="3"/>
      <c r="G989" s="3"/>
      <c r="R989" s="3"/>
      <c r="W989" s="10"/>
    </row>
    <row r="990" spans="5:23" x14ac:dyDescent="0.3">
      <c r="E990" s="3"/>
      <c r="F990" s="3"/>
      <c r="G990" s="3"/>
      <c r="R990" s="3"/>
      <c r="W990" s="10"/>
    </row>
    <row r="991" spans="5:23" x14ac:dyDescent="0.3">
      <c r="E991" s="3"/>
      <c r="F991" s="3"/>
      <c r="G991" s="3"/>
      <c r="R991" s="3"/>
      <c r="W991" s="10"/>
    </row>
    <row r="992" spans="5:23" x14ac:dyDescent="0.3">
      <c r="E992" s="3"/>
      <c r="F992" s="3"/>
      <c r="G992" s="3"/>
      <c r="R992" s="3"/>
      <c r="W992" s="10"/>
    </row>
    <row r="993" spans="5:23" x14ac:dyDescent="0.3">
      <c r="E993" s="3"/>
      <c r="F993" s="3"/>
      <c r="G993" s="3"/>
      <c r="R993" s="3"/>
      <c r="W993" s="10"/>
    </row>
    <row r="994" spans="5:23" x14ac:dyDescent="0.3">
      <c r="E994" s="3"/>
      <c r="F994" s="3"/>
      <c r="G994" s="3"/>
      <c r="R994" s="3"/>
      <c r="W994" s="10"/>
    </row>
    <row r="995" spans="5:23" x14ac:dyDescent="0.3">
      <c r="E995" s="3"/>
      <c r="F995" s="3"/>
      <c r="G995" s="3"/>
      <c r="R995" s="3"/>
      <c r="W995" s="10"/>
    </row>
    <row r="996" spans="5:23" x14ac:dyDescent="0.3">
      <c r="E996" s="3"/>
      <c r="F996" s="3"/>
      <c r="G996" s="3"/>
      <c r="R996" s="3"/>
      <c r="W996" s="10"/>
    </row>
    <row r="997" spans="5:23" x14ac:dyDescent="0.3">
      <c r="E997" s="3"/>
      <c r="F997" s="3"/>
      <c r="G997" s="3"/>
      <c r="R997" s="3"/>
      <c r="W997" s="10"/>
    </row>
    <row r="998" spans="5:23" x14ac:dyDescent="0.3">
      <c r="E998" s="3"/>
      <c r="F998" s="3"/>
      <c r="G998" s="3"/>
      <c r="R998" s="3"/>
      <c r="W998" s="10"/>
    </row>
    <row r="999" spans="5:23" x14ac:dyDescent="0.3">
      <c r="E999" s="3"/>
      <c r="F999" s="3"/>
      <c r="G999" s="3"/>
      <c r="R999" s="3"/>
      <c r="W999" s="10"/>
    </row>
    <row r="1000" spans="5:23" x14ac:dyDescent="0.3">
      <c r="E1000" s="3"/>
      <c r="F1000" s="3"/>
      <c r="G1000" s="3"/>
      <c r="R1000" s="3"/>
      <c r="W1000" s="10"/>
    </row>
    <row r="1001" spans="5:23" x14ac:dyDescent="0.3">
      <c r="E1001" s="3"/>
      <c r="F1001" s="3"/>
      <c r="G1001" s="3"/>
      <c r="R1001" s="3"/>
      <c r="W1001" s="10"/>
    </row>
    <row r="1002" spans="5:23" x14ac:dyDescent="0.3">
      <c r="E1002" s="3"/>
      <c r="F1002" s="3"/>
      <c r="G1002" s="3"/>
      <c r="R1002" s="3"/>
      <c r="W1002" s="10"/>
    </row>
    <row r="1003" spans="5:23" x14ac:dyDescent="0.3">
      <c r="E1003" s="3"/>
      <c r="F1003" s="3"/>
      <c r="G1003" s="3"/>
      <c r="R1003" s="3"/>
      <c r="W1003" s="10"/>
    </row>
    <row r="1004" spans="5:23" x14ac:dyDescent="0.3">
      <c r="E1004" s="3"/>
      <c r="F1004" s="3"/>
      <c r="G1004" s="3"/>
      <c r="R1004" s="3"/>
      <c r="W1004" s="10"/>
    </row>
    <row r="1005" spans="5:23" x14ac:dyDescent="0.3">
      <c r="E1005" s="3"/>
      <c r="F1005" s="3"/>
      <c r="G1005" s="3"/>
      <c r="R1005" s="3"/>
      <c r="W1005" s="3"/>
    </row>
    <row r="1006" spans="5:23" x14ac:dyDescent="0.3">
      <c r="E1006" s="3"/>
      <c r="F1006" s="3"/>
      <c r="G1006" s="3"/>
      <c r="R1006" s="3"/>
      <c r="W1006" s="3"/>
    </row>
  </sheetData>
  <mergeCells count="1">
    <mergeCell ref="A5:C5"/>
  </mergeCells>
  <conditionalFormatting sqref="AH8:AH100">
    <cfRule type="cellIs" dxfId="3" priority="1" operator="equal">
      <formula>100</formula>
    </cfRule>
    <cfRule type="cellIs" dxfId="2" priority="2" operator="lessThan">
      <formula>100</formula>
    </cfRule>
    <cfRule type="cellIs" dxfId="1" priority="3" operator="greaterThan">
      <formula>100</formula>
    </cfRule>
  </conditionalFormatting>
  <conditionalFormatting sqref="Q8:R1006 E8:G1006 W8:W1006">
    <cfRule type="expression" dxfId="0" priority="7">
      <formula>$E8="Additional Funding"</formula>
    </cfRule>
  </conditionalFormatting>
  <dataValidations count="7">
    <dataValidation type="whole" allowBlank="1" showInputMessage="1" showErrorMessage="1" promptTitle="Data Validation" prompt="Must be one whole number. Multiple projects cannot be entered on one line. " sqref="A8:A1048576" xr:uid="{5E1CD9E5-4776-4E34-B7FC-54FF0650111A}">
      <formula1>0</formula1>
      <formula2>20000</formula2>
    </dataValidation>
    <dataValidation type="date" allowBlank="1" showInputMessage="1" showErrorMessage="1" promptTitle="Data Validation" prompt="Must be one single completed date (e.g., 5/12/2021). Range is not acceptable. " sqref="H8:H1048576" xr:uid="{4A5D4976-4D91-4ADE-BD22-2FDB18AFC12E}">
      <formula1>40179</formula1>
      <formula2>45658</formula2>
    </dataValidation>
    <dataValidation type="decimal" allowBlank="1" showInputMessage="1" showErrorMessage="1" promptTitle="Data Validation" prompt="Must be a positive decimal or whole number" sqref="I8:J1048576" xr:uid="{23A3740F-D2ED-4ECE-993D-A115AD8D1B8A}">
      <formula1>0</formula1>
      <formula2>10000000</formula2>
    </dataValidation>
    <dataValidation type="decimal" allowBlank="1" showInputMessage="1" showErrorMessage="1" promptTitle="Data Validation" prompt="Must be a whole number or decimal. " sqref="L8:L1048576 N8:N1048576" xr:uid="{24ACDA35-1A04-46EA-94AF-E6F8488FB3B1}">
      <formula1>0</formula1>
      <formula2>1000000</formula2>
    </dataValidation>
    <dataValidation type="decimal" allowBlank="1" showInputMessage="1" showErrorMessage="1" promptTitle="Data Validation" prompt="Latitude should be between 42.7 and 45.1" sqref="O8:O1048576" xr:uid="{AD739C92-AFA5-46A4-9F78-9F86A21BCECF}">
      <formula1>42.7</formula1>
      <formula2>45.1</formula2>
    </dataValidation>
    <dataValidation type="decimal" allowBlank="1" showInputMessage="1" showErrorMessage="1" promptTitle="Data Validation" prompt="Longitude should be between -73.5 and -71.4" sqref="P8:P1048576" xr:uid="{4F90D9AC-14D7-45C5-BAF5-0C935FEC078A}">
      <formula1>-73.5</formula1>
      <formula2>-71.4</formula2>
    </dataValidation>
    <dataValidation type="decimal" allowBlank="1" showInputMessage="1" showErrorMessage="1" promptTitle="Data Validation" prompt="Must be a positive decimal or whole number. " sqref="S8:U1048576 Y8:Y1048576 AB8:AB1048576 AE8:AE1048576" xr:uid="{96936386-22A0-4EB6-BA81-13BFBB300A13}">
      <formula1>0.1</formula1>
      <formula2>100000</formula2>
    </dataValidation>
  </dataValidations>
  <hyperlinks>
    <hyperlink ref="AK8" r:id="rId1" xr:uid="{ABAE7678-201F-44F0-9512-6A5F3AC43422}"/>
  </hyperlinks>
  <pageMargins left="0.7" right="0.7" top="0.75" bottom="0.75" header="0.3" footer="0.3"/>
  <pageSetup orientation="portrait" horizontalDpi="4294967293" verticalDpi="0"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3D966808-6E88-4B5B-9EC2-90F750CC5CDA}">
          <x14:formula1>
            <xm:f>Dropdowns!$B$2:$B$256</xm:f>
          </x14:formula1>
          <xm:sqref>E8:E1048576</xm:sqref>
        </x14:dataValidation>
        <x14:dataValidation type="list" allowBlank="1" showInputMessage="1" showErrorMessage="1" xr:uid="{21CA9F2D-C291-4EDC-B989-BD85068876E9}">
          <x14:formula1>
            <xm:f>Dropdowns!$A$2:$A$5</xm:f>
          </x14:formula1>
          <xm:sqref>V8:V1048576</xm:sqref>
        </x14:dataValidation>
        <x14:dataValidation type="list" allowBlank="1" showInputMessage="1" showErrorMessage="1" xr:uid="{38A240E8-25AB-4CF0-9427-D362D8A4E4FB}">
          <x14:formula1>
            <xm:f>Dropdowns!$A$2:$A$6</xm:f>
          </x14:formula1>
          <xm:sqref>AD8:AD17 AA8:AA17 X8:X1048576</xm:sqref>
        </x14:dataValidation>
        <x14:dataValidation type="list" allowBlank="1" showInputMessage="1" showErrorMessage="1" xr:uid="{FFE269E8-6F60-447C-A60E-6940D51FEB5E}">
          <x14:formula1>
            <xm:f>Dropdowns!$C$2:$C$4</xm:f>
          </x14:formula1>
          <xm:sqref>AG8:AG1048576</xm:sqref>
        </x14:dataValidation>
        <x14:dataValidation type="list" allowBlank="1" showInputMessage="1" showErrorMessage="1" xr:uid="{59A8C0B6-6668-483B-9C5D-CE2ADAB01F3D}">
          <x14:formula1>
            <xm:f>Dropdowns!$G$2:$G$4</xm:f>
          </x14:formula1>
          <xm:sqref>K8:K1048576 M8:M1048576</xm:sqref>
        </x14:dataValidation>
        <x14:dataValidation type="list" allowBlank="1" showInputMessage="1" showErrorMessage="1" xr:uid="{DDC6CDA3-54EF-4E47-8A4C-23A1FC4C46F4}">
          <x14:formula1>
            <xm:f>Dropdowns!$F$2:$F$230</xm:f>
          </x14:formula1>
          <xm:sqref>Q8:Q1048576</xm:sqref>
        </x14:dataValidation>
        <x14:dataValidation type="list" allowBlank="1" showInputMessage="1" showErrorMessage="1" xr:uid="{5B5D051C-7DE3-4BA7-8C62-C732787563AB}">
          <x14:formula1>
            <xm:f>Dropdowns!$E$2:$E$36</xm:f>
          </x14:formula1>
          <xm:sqref>R8:R1048576</xm:sqref>
        </x14:dataValidation>
        <x14:dataValidation type="list" allowBlank="1" showInputMessage="1" showErrorMessage="1" xr:uid="{65B06E09-470B-416B-8D4D-BC878A842402}">
          <x14:formula1>
            <xm:f>Dropdowns!$D$2:$D$3</xm:f>
          </x14:formula1>
          <xm:sqref>C8:C1048576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147D-84C8-4FFA-8C30-FDCBC7A6EF31}">
  <dimension ref="A1:G256"/>
  <sheetViews>
    <sheetView workbookViewId="0">
      <selection activeCell="D4" sqref="D4"/>
    </sheetView>
  </sheetViews>
  <sheetFormatPr defaultRowHeight="14.4" x14ac:dyDescent="0.3"/>
  <cols>
    <col min="1" max="1" width="19.33203125" bestFit="1" customWidth="1"/>
    <col min="2" max="2" width="13.33203125" customWidth="1"/>
    <col min="3" max="3" width="13.77734375" bestFit="1" customWidth="1"/>
    <col min="4" max="4" width="19.33203125" bestFit="1" customWidth="1"/>
    <col min="5" max="5" width="45.6640625" bestFit="1" customWidth="1"/>
    <col min="6" max="6" width="53.109375" customWidth="1"/>
  </cols>
  <sheetData>
    <row r="1" spans="1:7" s="1" customFormat="1" x14ac:dyDescent="0.3">
      <c r="A1" s="1" t="s">
        <v>16</v>
      </c>
      <c r="B1" s="1" t="s">
        <v>17</v>
      </c>
      <c r="C1" s="1" t="s">
        <v>574</v>
      </c>
      <c r="D1" s="1" t="s">
        <v>305</v>
      </c>
      <c r="E1" s="15" t="s">
        <v>308</v>
      </c>
      <c r="F1" s="15" t="s">
        <v>344</v>
      </c>
      <c r="G1" s="1" t="s">
        <v>575</v>
      </c>
    </row>
    <row r="2" spans="1:7" x14ac:dyDescent="0.3">
      <c r="A2" t="s">
        <v>13</v>
      </c>
      <c r="B2" s="2" t="s">
        <v>18</v>
      </c>
      <c r="C2" t="s">
        <v>19</v>
      </c>
      <c r="D2" t="s">
        <v>306</v>
      </c>
      <c r="E2" t="s">
        <v>309</v>
      </c>
      <c r="F2" t="s">
        <v>345</v>
      </c>
      <c r="G2" s="20" t="s">
        <v>576</v>
      </c>
    </row>
    <row r="3" spans="1:7" x14ac:dyDescent="0.3">
      <c r="A3" t="s">
        <v>15</v>
      </c>
      <c r="B3" s="2" t="s">
        <v>20</v>
      </c>
      <c r="C3" t="s">
        <v>21</v>
      </c>
      <c r="D3" t="s">
        <v>307</v>
      </c>
      <c r="E3" t="s">
        <v>310</v>
      </c>
      <c r="F3" t="s">
        <v>346</v>
      </c>
      <c r="G3" s="20" t="s">
        <v>578</v>
      </c>
    </row>
    <row r="4" spans="1:7" x14ac:dyDescent="0.3">
      <c r="A4" t="s">
        <v>22</v>
      </c>
      <c r="B4" s="2" t="s">
        <v>23</v>
      </c>
      <c r="C4" t="s">
        <v>582</v>
      </c>
      <c r="E4" t="s">
        <v>311</v>
      </c>
      <c r="F4" t="s">
        <v>347</v>
      </c>
      <c r="G4" s="20" t="s">
        <v>577</v>
      </c>
    </row>
    <row r="5" spans="1:7" x14ac:dyDescent="0.3">
      <c r="A5" t="s">
        <v>24</v>
      </c>
      <c r="B5" s="2" t="s">
        <v>25</v>
      </c>
      <c r="E5" t="s">
        <v>312</v>
      </c>
      <c r="F5" t="s">
        <v>348</v>
      </c>
    </row>
    <row r="6" spans="1:7" x14ac:dyDescent="0.3">
      <c r="A6" t="s">
        <v>14</v>
      </c>
      <c r="B6" s="2" t="s">
        <v>26</v>
      </c>
      <c r="E6" t="s">
        <v>313</v>
      </c>
      <c r="F6" t="s">
        <v>349</v>
      </c>
    </row>
    <row r="7" spans="1:7" x14ac:dyDescent="0.3">
      <c r="B7" s="2" t="s">
        <v>27</v>
      </c>
      <c r="E7" t="s">
        <v>314</v>
      </c>
      <c r="F7" t="s">
        <v>350</v>
      </c>
    </row>
    <row r="8" spans="1:7" x14ac:dyDescent="0.3">
      <c r="B8" s="2" t="s">
        <v>28</v>
      </c>
      <c r="E8" t="s">
        <v>315</v>
      </c>
      <c r="F8" t="s">
        <v>351</v>
      </c>
    </row>
    <row r="9" spans="1:7" x14ac:dyDescent="0.3">
      <c r="B9" s="2" t="s">
        <v>29</v>
      </c>
      <c r="E9" t="s">
        <v>316</v>
      </c>
      <c r="F9" t="s">
        <v>352</v>
      </c>
    </row>
    <row r="10" spans="1:7" x14ac:dyDescent="0.3">
      <c r="B10" s="2" t="s">
        <v>30</v>
      </c>
      <c r="E10" t="s">
        <v>317</v>
      </c>
      <c r="F10" t="s">
        <v>353</v>
      </c>
    </row>
    <row r="11" spans="1:7" x14ac:dyDescent="0.3">
      <c r="B11" s="2" t="s">
        <v>31</v>
      </c>
      <c r="E11" t="s">
        <v>318</v>
      </c>
      <c r="F11" t="s">
        <v>354</v>
      </c>
    </row>
    <row r="12" spans="1:7" x14ac:dyDescent="0.3">
      <c r="B12" s="2" t="s">
        <v>32</v>
      </c>
      <c r="E12" t="s">
        <v>319</v>
      </c>
      <c r="F12" t="s">
        <v>355</v>
      </c>
    </row>
    <row r="13" spans="1:7" x14ac:dyDescent="0.3">
      <c r="B13" s="2" t="s">
        <v>33</v>
      </c>
      <c r="E13" t="s">
        <v>320</v>
      </c>
      <c r="F13" t="s">
        <v>356</v>
      </c>
    </row>
    <row r="14" spans="1:7" x14ac:dyDescent="0.3">
      <c r="B14" s="2" t="s">
        <v>34</v>
      </c>
      <c r="E14" t="s">
        <v>321</v>
      </c>
      <c r="F14" t="s">
        <v>357</v>
      </c>
    </row>
    <row r="15" spans="1:7" x14ac:dyDescent="0.3">
      <c r="B15" s="2" t="s">
        <v>35</v>
      </c>
      <c r="E15" t="s">
        <v>322</v>
      </c>
      <c r="F15" t="s">
        <v>358</v>
      </c>
    </row>
    <row r="16" spans="1:7" x14ac:dyDescent="0.3">
      <c r="B16" s="2" t="s">
        <v>36</v>
      </c>
      <c r="E16" t="s">
        <v>323</v>
      </c>
      <c r="F16" t="s">
        <v>359</v>
      </c>
    </row>
    <row r="17" spans="2:6" x14ac:dyDescent="0.3">
      <c r="B17" s="2" t="s">
        <v>37</v>
      </c>
      <c r="E17" t="s">
        <v>324</v>
      </c>
      <c r="F17" t="s">
        <v>360</v>
      </c>
    </row>
    <row r="18" spans="2:6" x14ac:dyDescent="0.3">
      <c r="B18" s="2" t="s">
        <v>38</v>
      </c>
      <c r="E18" t="s">
        <v>325</v>
      </c>
      <c r="F18" t="s">
        <v>361</v>
      </c>
    </row>
    <row r="19" spans="2:6" x14ac:dyDescent="0.3">
      <c r="B19" s="2" t="s">
        <v>39</v>
      </c>
      <c r="E19" t="s">
        <v>326</v>
      </c>
      <c r="F19" t="s">
        <v>362</v>
      </c>
    </row>
    <row r="20" spans="2:6" x14ac:dyDescent="0.3">
      <c r="B20" s="2" t="s">
        <v>40</v>
      </c>
      <c r="E20" t="s">
        <v>327</v>
      </c>
      <c r="F20" t="s">
        <v>363</v>
      </c>
    </row>
    <row r="21" spans="2:6" x14ac:dyDescent="0.3">
      <c r="B21" s="2" t="s">
        <v>41</v>
      </c>
      <c r="E21" t="s">
        <v>328</v>
      </c>
      <c r="F21" t="s">
        <v>364</v>
      </c>
    </row>
    <row r="22" spans="2:6" x14ac:dyDescent="0.3">
      <c r="B22" s="2" t="s">
        <v>42</v>
      </c>
      <c r="E22" t="s">
        <v>329</v>
      </c>
      <c r="F22" t="s">
        <v>365</v>
      </c>
    </row>
    <row r="23" spans="2:6" x14ac:dyDescent="0.3">
      <c r="B23" s="2" t="s">
        <v>43</v>
      </c>
      <c r="E23" t="s">
        <v>330</v>
      </c>
      <c r="F23" t="s">
        <v>366</v>
      </c>
    </row>
    <row r="24" spans="2:6" x14ac:dyDescent="0.3">
      <c r="B24" s="2" t="s">
        <v>44</v>
      </c>
      <c r="E24" t="s">
        <v>331</v>
      </c>
      <c r="F24" t="s">
        <v>367</v>
      </c>
    </row>
    <row r="25" spans="2:6" x14ac:dyDescent="0.3">
      <c r="B25" s="2" t="s">
        <v>45</v>
      </c>
      <c r="E25" t="s">
        <v>332</v>
      </c>
      <c r="F25" t="s">
        <v>368</v>
      </c>
    </row>
    <row r="26" spans="2:6" x14ac:dyDescent="0.3">
      <c r="B26" s="2" t="s">
        <v>46</v>
      </c>
      <c r="E26" t="s">
        <v>333</v>
      </c>
      <c r="F26" t="s">
        <v>369</v>
      </c>
    </row>
    <row r="27" spans="2:6" x14ac:dyDescent="0.3">
      <c r="B27" s="2" t="s">
        <v>47</v>
      </c>
      <c r="E27" t="s">
        <v>334</v>
      </c>
      <c r="F27" t="s">
        <v>370</v>
      </c>
    </row>
    <row r="28" spans="2:6" x14ac:dyDescent="0.3">
      <c r="B28" s="2" t="s">
        <v>48</v>
      </c>
      <c r="E28" t="s">
        <v>335</v>
      </c>
      <c r="F28" t="s">
        <v>371</v>
      </c>
    </row>
    <row r="29" spans="2:6" x14ac:dyDescent="0.3">
      <c r="B29" s="2" t="s">
        <v>49</v>
      </c>
      <c r="E29" t="s">
        <v>336</v>
      </c>
      <c r="F29" t="s">
        <v>372</v>
      </c>
    </row>
    <row r="30" spans="2:6" x14ac:dyDescent="0.3">
      <c r="B30" s="2" t="s">
        <v>50</v>
      </c>
      <c r="E30" t="s">
        <v>337</v>
      </c>
      <c r="F30" t="s">
        <v>373</v>
      </c>
    </row>
    <row r="31" spans="2:6" x14ac:dyDescent="0.3">
      <c r="B31" s="2" t="s">
        <v>51</v>
      </c>
      <c r="E31" t="s">
        <v>338</v>
      </c>
      <c r="F31" t="s">
        <v>374</v>
      </c>
    </row>
    <row r="32" spans="2:6" x14ac:dyDescent="0.3">
      <c r="B32" s="2" t="s">
        <v>52</v>
      </c>
      <c r="E32" t="s">
        <v>339</v>
      </c>
      <c r="F32" t="s">
        <v>375</v>
      </c>
    </row>
    <row r="33" spans="2:6" x14ac:dyDescent="0.3">
      <c r="B33" s="2" t="s">
        <v>53</v>
      </c>
      <c r="E33" t="s">
        <v>340</v>
      </c>
      <c r="F33" t="s">
        <v>376</v>
      </c>
    </row>
    <row r="34" spans="2:6" x14ac:dyDescent="0.3">
      <c r="B34" s="2" t="s">
        <v>54</v>
      </c>
      <c r="E34" t="s">
        <v>341</v>
      </c>
      <c r="F34" t="s">
        <v>377</v>
      </c>
    </row>
    <row r="35" spans="2:6" x14ac:dyDescent="0.3">
      <c r="B35" s="2" t="s">
        <v>55</v>
      </c>
      <c r="E35" t="s">
        <v>342</v>
      </c>
      <c r="F35" t="s">
        <v>378</v>
      </c>
    </row>
    <row r="36" spans="2:6" x14ac:dyDescent="0.3">
      <c r="B36" s="2" t="s">
        <v>56</v>
      </c>
      <c r="E36" t="s">
        <v>343</v>
      </c>
      <c r="F36" t="s">
        <v>379</v>
      </c>
    </row>
    <row r="37" spans="2:6" x14ac:dyDescent="0.3">
      <c r="B37" s="2" t="s">
        <v>57</v>
      </c>
      <c r="F37" t="s">
        <v>380</v>
      </c>
    </row>
    <row r="38" spans="2:6" x14ac:dyDescent="0.3">
      <c r="B38" s="2" t="s">
        <v>58</v>
      </c>
      <c r="F38" t="s">
        <v>381</v>
      </c>
    </row>
    <row r="39" spans="2:6" x14ac:dyDescent="0.3">
      <c r="B39" s="2" t="s">
        <v>12</v>
      </c>
      <c r="F39" t="s">
        <v>382</v>
      </c>
    </row>
    <row r="40" spans="2:6" x14ac:dyDescent="0.3">
      <c r="B40" s="2" t="s">
        <v>59</v>
      </c>
      <c r="F40" t="s">
        <v>383</v>
      </c>
    </row>
    <row r="41" spans="2:6" x14ac:dyDescent="0.3">
      <c r="B41" s="2" t="s">
        <v>60</v>
      </c>
      <c r="F41" t="s">
        <v>384</v>
      </c>
    </row>
    <row r="42" spans="2:6" x14ac:dyDescent="0.3">
      <c r="B42" s="2" t="s">
        <v>61</v>
      </c>
      <c r="F42" t="s">
        <v>385</v>
      </c>
    </row>
    <row r="43" spans="2:6" x14ac:dyDescent="0.3">
      <c r="B43" s="2" t="s">
        <v>62</v>
      </c>
      <c r="F43" t="s">
        <v>386</v>
      </c>
    </row>
    <row r="44" spans="2:6" x14ac:dyDescent="0.3">
      <c r="B44" s="2" t="s">
        <v>63</v>
      </c>
      <c r="F44" t="s">
        <v>387</v>
      </c>
    </row>
    <row r="45" spans="2:6" x14ac:dyDescent="0.3">
      <c r="B45" s="2" t="s">
        <v>64</v>
      </c>
      <c r="F45" t="s">
        <v>388</v>
      </c>
    </row>
    <row r="46" spans="2:6" x14ac:dyDescent="0.3">
      <c r="B46" s="2" t="s">
        <v>65</v>
      </c>
      <c r="F46" t="s">
        <v>389</v>
      </c>
    </row>
    <row r="47" spans="2:6" x14ac:dyDescent="0.3">
      <c r="B47" s="2" t="s">
        <v>66</v>
      </c>
      <c r="F47" t="s">
        <v>390</v>
      </c>
    </row>
    <row r="48" spans="2:6" x14ac:dyDescent="0.3">
      <c r="B48" s="2" t="s">
        <v>67</v>
      </c>
      <c r="F48" t="s">
        <v>391</v>
      </c>
    </row>
    <row r="49" spans="2:6" x14ac:dyDescent="0.3">
      <c r="B49" s="2" t="s">
        <v>68</v>
      </c>
      <c r="F49" t="s">
        <v>392</v>
      </c>
    </row>
    <row r="50" spans="2:6" x14ac:dyDescent="0.3">
      <c r="B50" s="2" t="s">
        <v>69</v>
      </c>
      <c r="F50" t="s">
        <v>393</v>
      </c>
    </row>
    <row r="51" spans="2:6" x14ac:dyDescent="0.3">
      <c r="B51" s="2" t="s">
        <v>70</v>
      </c>
      <c r="F51" t="s">
        <v>394</v>
      </c>
    </row>
    <row r="52" spans="2:6" x14ac:dyDescent="0.3">
      <c r="B52" s="2" t="s">
        <v>71</v>
      </c>
      <c r="F52" t="s">
        <v>395</v>
      </c>
    </row>
    <row r="53" spans="2:6" x14ac:dyDescent="0.3">
      <c r="B53" s="2" t="s">
        <v>72</v>
      </c>
      <c r="F53" t="s">
        <v>396</v>
      </c>
    </row>
    <row r="54" spans="2:6" x14ac:dyDescent="0.3">
      <c r="B54" s="2" t="s">
        <v>73</v>
      </c>
      <c r="F54" t="s">
        <v>397</v>
      </c>
    </row>
    <row r="55" spans="2:6" x14ac:dyDescent="0.3">
      <c r="B55" s="2" t="s">
        <v>74</v>
      </c>
      <c r="F55" t="s">
        <v>398</v>
      </c>
    </row>
    <row r="56" spans="2:6" x14ac:dyDescent="0.3">
      <c r="B56" s="2" t="s">
        <v>75</v>
      </c>
      <c r="F56" t="s">
        <v>399</v>
      </c>
    </row>
    <row r="57" spans="2:6" x14ac:dyDescent="0.3">
      <c r="B57" s="2" t="s">
        <v>76</v>
      </c>
      <c r="F57" t="s">
        <v>400</v>
      </c>
    </row>
    <row r="58" spans="2:6" x14ac:dyDescent="0.3">
      <c r="B58" s="2" t="s">
        <v>77</v>
      </c>
      <c r="F58" t="s">
        <v>401</v>
      </c>
    </row>
    <row r="59" spans="2:6" x14ac:dyDescent="0.3">
      <c r="B59" s="2" t="s">
        <v>78</v>
      </c>
      <c r="F59" t="s">
        <v>402</v>
      </c>
    </row>
    <row r="60" spans="2:6" x14ac:dyDescent="0.3">
      <c r="B60" s="2" t="s">
        <v>79</v>
      </c>
      <c r="F60" t="s">
        <v>403</v>
      </c>
    </row>
    <row r="61" spans="2:6" x14ac:dyDescent="0.3">
      <c r="B61" s="2" t="s">
        <v>80</v>
      </c>
      <c r="F61" t="s">
        <v>404</v>
      </c>
    </row>
    <row r="62" spans="2:6" x14ac:dyDescent="0.3">
      <c r="B62" s="2" t="s">
        <v>81</v>
      </c>
      <c r="F62" t="s">
        <v>405</v>
      </c>
    </row>
    <row r="63" spans="2:6" x14ac:dyDescent="0.3">
      <c r="B63" s="2" t="s">
        <v>82</v>
      </c>
      <c r="F63" t="s">
        <v>406</v>
      </c>
    </row>
    <row r="64" spans="2:6" x14ac:dyDescent="0.3">
      <c r="B64" s="2" t="s">
        <v>83</v>
      </c>
      <c r="F64" t="s">
        <v>407</v>
      </c>
    </row>
    <row r="65" spans="2:6" x14ac:dyDescent="0.3">
      <c r="B65" s="2" t="s">
        <v>84</v>
      </c>
      <c r="F65" t="s">
        <v>408</v>
      </c>
    </row>
    <row r="66" spans="2:6" ht="26.4" x14ac:dyDescent="0.3">
      <c r="B66" s="2" t="s">
        <v>85</v>
      </c>
      <c r="F66" t="s">
        <v>409</v>
      </c>
    </row>
    <row r="67" spans="2:6" x14ac:dyDescent="0.3">
      <c r="B67" s="2" t="s">
        <v>86</v>
      </c>
      <c r="F67" t="s">
        <v>410</v>
      </c>
    </row>
    <row r="68" spans="2:6" x14ac:dyDescent="0.3">
      <c r="B68" s="2" t="s">
        <v>87</v>
      </c>
      <c r="F68" t="s">
        <v>411</v>
      </c>
    </row>
    <row r="69" spans="2:6" x14ac:dyDescent="0.3">
      <c r="B69" s="2" t="s">
        <v>88</v>
      </c>
      <c r="F69" t="s">
        <v>412</v>
      </c>
    </row>
    <row r="70" spans="2:6" x14ac:dyDescent="0.3">
      <c r="B70" s="2" t="s">
        <v>89</v>
      </c>
      <c r="F70" t="s">
        <v>413</v>
      </c>
    </row>
    <row r="71" spans="2:6" x14ac:dyDescent="0.3">
      <c r="B71" s="2" t="s">
        <v>90</v>
      </c>
      <c r="F71" t="s">
        <v>414</v>
      </c>
    </row>
    <row r="72" spans="2:6" x14ac:dyDescent="0.3">
      <c r="B72" s="2" t="s">
        <v>91</v>
      </c>
      <c r="F72" t="s">
        <v>415</v>
      </c>
    </row>
    <row r="73" spans="2:6" x14ac:dyDescent="0.3">
      <c r="B73" s="2" t="s">
        <v>92</v>
      </c>
      <c r="F73" t="s">
        <v>416</v>
      </c>
    </row>
    <row r="74" spans="2:6" x14ac:dyDescent="0.3">
      <c r="B74" s="2" t="s">
        <v>93</v>
      </c>
      <c r="F74" t="s">
        <v>417</v>
      </c>
    </row>
    <row r="75" spans="2:6" x14ac:dyDescent="0.3">
      <c r="B75" s="2" t="s">
        <v>94</v>
      </c>
      <c r="F75" t="s">
        <v>418</v>
      </c>
    </row>
    <row r="76" spans="2:6" x14ac:dyDescent="0.3">
      <c r="B76" s="2" t="s">
        <v>95</v>
      </c>
      <c r="F76" t="s">
        <v>419</v>
      </c>
    </row>
    <row r="77" spans="2:6" x14ac:dyDescent="0.3">
      <c r="B77" s="2" t="s">
        <v>96</v>
      </c>
      <c r="F77" t="s">
        <v>420</v>
      </c>
    </row>
    <row r="78" spans="2:6" x14ac:dyDescent="0.3">
      <c r="B78" s="2" t="s">
        <v>97</v>
      </c>
      <c r="F78" t="s">
        <v>421</v>
      </c>
    </row>
    <row r="79" spans="2:6" x14ac:dyDescent="0.3">
      <c r="B79" s="2" t="s">
        <v>98</v>
      </c>
      <c r="F79" t="s">
        <v>422</v>
      </c>
    </row>
    <row r="80" spans="2:6" x14ac:dyDescent="0.3">
      <c r="B80" s="2" t="s">
        <v>99</v>
      </c>
      <c r="F80" t="s">
        <v>423</v>
      </c>
    </row>
    <row r="81" spans="2:6" x14ac:dyDescent="0.3">
      <c r="B81" s="2" t="s">
        <v>100</v>
      </c>
      <c r="F81" t="s">
        <v>424</v>
      </c>
    </row>
    <row r="82" spans="2:6" x14ac:dyDescent="0.3">
      <c r="B82" s="2" t="s">
        <v>101</v>
      </c>
      <c r="F82" t="s">
        <v>425</v>
      </c>
    </row>
    <row r="83" spans="2:6" x14ac:dyDescent="0.3">
      <c r="B83" s="2" t="s">
        <v>102</v>
      </c>
      <c r="F83" t="s">
        <v>426</v>
      </c>
    </row>
    <row r="84" spans="2:6" x14ac:dyDescent="0.3">
      <c r="B84" s="2" t="s">
        <v>103</v>
      </c>
      <c r="F84" t="s">
        <v>427</v>
      </c>
    </row>
    <row r="85" spans="2:6" x14ac:dyDescent="0.3">
      <c r="B85" s="2" t="s">
        <v>104</v>
      </c>
      <c r="F85" t="s">
        <v>428</v>
      </c>
    </row>
    <row r="86" spans="2:6" x14ac:dyDescent="0.3">
      <c r="B86" s="2" t="s">
        <v>105</v>
      </c>
      <c r="F86" t="s">
        <v>429</v>
      </c>
    </row>
    <row r="87" spans="2:6" x14ac:dyDescent="0.3">
      <c r="B87" s="2" t="s">
        <v>106</v>
      </c>
      <c r="F87" t="s">
        <v>430</v>
      </c>
    </row>
    <row r="88" spans="2:6" x14ac:dyDescent="0.3">
      <c r="B88" s="2" t="s">
        <v>107</v>
      </c>
      <c r="F88" t="s">
        <v>431</v>
      </c>
    </row>
    <row r="89" spans="2:6" x14ac:dyDescent="0.3">
      <c r="B89" s="2" t="s">
        <v>108</v>
      </c>
      <c r="F89" t="s">
        <v>432</v>
      </c>
    </row>
    <row r="90" spans="2:6" x14ac:dyDescent="0.3">
      <c r="B90" s="2" t="s">
        <v>109</v>
      </c>
      <c r="F90" t="s">
        <v>433</v>
      </c>
    </row>
    <row r="91" spans="2:6" x14ac:dyDescent="0.3">
      <c r="B91" s="2" t="s">
        <v>110</v>
      </c>
      <c r="F91" t="s">
        <v>434</v>
      </c>
    </row>
    <row r="92" spans="2:6" x14ac:dyDescent="0.3">
      <c r="B92" s="2" t="s">
        <v>111</v>
      </c>
      <c r="F92" t="s">
        <v>435</v>
      </c>
    </row>
    <row r="93" spans="2:6" x14ac:dyDescent="0.3">
      <c r="B93" s="2" t="s">
        <v>112</v>
      </c>
      <c r="F93" t="s">
        <v>436</v>
      </c>
    </row>
    <row r="94" spans="2:6" x14ac:dyDescent="0.3">
      <c r="B94" s="2" t="s">
        <v>113</v>
      </c>
      <c r="F94" t="s">
        <v>437</v>
      </c>
    </row>
    <row r="95" spans="2:6" x14ac:dyDescent="0.3">
      <c r="B95" s="2" t="s">
        <v>114</v>
      </c>
      <c r="F95" t="s">
        <v>438</v>
      </c>
    </row>
    <row r="96" spans="2:6" x14ac:dyDescent="0.3">
      <c r="B96" s="2" t="s">
        <v>115</v>
      </c>
      <c r="F96" t="s">
        <v>439</v>
      </c>
    </row>
    <row r="97" spans="2:6" x14ac:dyDescent="0.3">
      <c r="B97" s="2" t="s">
        <v>116</v>
      </c>
      <c r="F97" t="s">
        <v>440</v>
      </c>
    </row>
    <row r="98" spans="2:6" x14ac:dyDescent="0.3">
      <c r="B98" s="2" t="s">
        <v>117</v>
      </c>
      <c r="F98" t="s">
        <v>441</v>
      </c>
    </row>
    <row r="99" spans="2:6" x14ac:dyDescent="0.3">
      <c r="B99" s="2" t="s">
        <v>118</v>
      </c>
      <c r="F99" t="s">
        <v>442</v>
      </c>
    </row>
    <row r="100" spans="2:6" x14ac:dyDescent="0.3">
      <c r="B100" s="2" t="s">
        <v>119</v>
      </c>
      <c r="F100" t="s">
        <v>443</v>
      </c>
    </row>
    <row r="101" spans="2:6" x14ac:dyDescent="0.3">
      <c r="B101" s="2" t="s">
        <v>120</v>
      </c>
      <c r="F101" t="s">
        <v>444</v>
      </c>
    </row>
    <row r="102" spans="2:6" x14ac:dyDescent="0.3">
      <c r="B102" s="2" t="s">
        <v>121</v>
      </c>
      <c r="F102" t="s">
        <v>445</v>
      </c>
    </row>
    <row r="103" spans="2:6" x14ac:dyDescent="0.3">
      <c r="B103" s="2" t="s">
        <v>122</v>
      </c>
      <c r="F103" t="s">
        <v>446</v>
      </c>
    </row>
    <row r="104" spans="2:6" x14ac:dyDescent="0.3">
      <c r="B104" s="2" t="s">
        <v>123</v>
      </c>
      <c r="F104" t="s">
        <v>447</v>
      </c>
    </row>
    <row r="105" spans="2:6" x14ac:dyDescent="0.3">
      <c r="B105" s="2" t="s">
        <v>124</v>
      </c>
      <c r="F105" t="s">
        <v>448</v>
      </c>
    </row>
    <row r="106" spans="2:6" x14ac:dyDescent="0.3">
      <c r="B106" s="2" t="s">
        <v>125</v>
      </c>
      <c r="F106" t="s">
        <v>449</v>
      </c>
    </row>
    <row r="107" spans="2:6" x14ac:dyDescent="0.3">
      <c r="B107" s="2" t="s">
        <v>126</v>
      </c>
      <c r="F107" t="s">
        <v>450</v>
      </c>
    </row>
    <row r="108" spans="2:6" x14ac:dyDescent="0.3">
      <c r="B108" s="2" t="s">
        <v>127</v>
      </c>
      <c r="F108" t="s">
        <v>451</v>
      </c>
    </row>
    <row r="109" spans="2:6" x14ac:dyDescent="0.3">
      <c r="B109" s="2" t="s">
        <v>128</v>
      </c>
      <c r="F109" t="s">
        <v>452</v>
      </c>
    </row>
    <row r="110" spans="2:6" x14ac:dyDescent="0.3">
      <c r="B110" s="2" t="s">
        <v>129</v>
      </c>
      <c r="F110" t="s">
        <v>453</v>
      </c>
    </row>
    <row r="111" spans="2:6" x14ac:dyDescent="0.3">
      <c r="B111" s="2" t="s">
        <v>130</v>
      </c>
      <c r="F111" t="s">
        <v>454</v>
      </c>
    </row>
    <row r="112" spans="2:6" x14ac:dyDescent="0.3">
      <c r="B112" s="2" t="s">
        <v>131</v>
      </c>
      <c r="F112" t="s">
        <v>455</v>
      </c>
    </row>
    <row r="113" spans="2:6" x14ac:dyDescent="0.3">
      <c r="B113" s="2" t="s">
        <v>132</v>
      </c>
      <c r="F113" t="s">
        <v>456</v>
      </c>
    </row>
    <row r="114" spans="2:6" x14ac:dyDescent="0.3">
      <c r="B114" s="2" t="s">
        <v>133</v>
      </c>
      <c r="F114" t="s">
        <v>457</v>
      </c>
    </row>
    <row r="115" spans="2:6" x14ac:dyDescent="0.3">
      <c r="B115" s="2" t="s">
        <v>134</v>
      </c>
      <c r="F115" t="s">
        <v>458</v>
      </c>
    </row>
    <row r="116" spans="2:6" x14ac:dyDescent="0.3">
      <c r="B116" s="2" t="s">
        <v>135</v>
      </c>
      <c r="F116" t="s">
        <v>459</v>
      </c>
    </row>
    <row r="117" spans="2:6" x14ac:dyDescent="0.3">
      <c r="B117" s="2" t="s">
        <v>136</v>
      </c>
      <c r="F117" t="s">
        <v>460</v>
      </c>
    </row>
    <row r="118" spans="2:6" x14ac:dyDescent="0.3">
      <c r="B118" s="2" t="s">
        <v>137</v>
      </c>
      <c r="F118" t="s">
        <v>461</v>
      </c>
    </row>
    <row r="119" spans="2:6" x14ac:dyDescent="0.3">
      <c r="B119" s="2" t="s">
        <v>138</v>
      </c>
      <c r="F119" t="s">
        <v>462</v>
      </c>
    </row>
    <row r="120" spans="2:6" x14ac:dyDescent="0.3">
      <c r="B120" s="2" t="s">
        <v>139</v>
      </c>
      <c r="F120" t="s">
        <v>463</v>
      </c>
    </row>
    <row r="121" spans="2:6" x14ac:dyDescent="0.3">
      <c r="B121" s="2" t="s">
        <v>140</v>
      </c>
      <c r="F121" t="s">
        <v>464</v>
      </c>
    </row>
    <row r="122" spans="2:6" x14ac:dyDescent="0.3">
      <c r="B122" s="2" t="s">
        <v>141</v>
      </c>
      <c r="F122" t="s">
        <v>465</v>
      </c>
    </row>
    <row r="123" spans="2:6" x14ac:dyDescent="0.3">
      <c r="B123" s="2" t="s">
        <v>142</v>
      </c>
      <c r="F123" t="s">
        <v>466</v>
      </c>
    </row>
    <row r="124" spans="2:6" x14ac:dyDescent="0.3">
      <c r="B124" s="2" t="s">
        <v>143</v>
      </c>
      <c r="F124" t="s">
        <v>467</v>
      </c>
    </row>
    <row r="125" spans="2:6" x14ac:dyDescent="0.3">
      <c r="B125" s="2" t="s">
        <v>144</v>
      </c>
      <c r="F125" t="s">
        <v>468</v>
      </c>
    </row>
    <row r="126" spans="2:6" x14ac:dyDescent="0.3">
      <c r="B126" s="2" t="s">
        <v>145</v>
      </c>
      <c r="F126" t="s">
        <v>469</v>
      </c>
    </row>
    <row r="127" spans="2:6" x14ac:dyDescent="0.3">
      <c r="B127" s="2" t="s">
        <v>146</v>
      </c>
      <c r="F127" t="s">
        <v>470</v>
      </c>
    </row>
    <row r="128" spans="2:6" x14ac:dyDescent="0.3">
      <c r="B128" s="2" t="s">
        <v>147</v>
      </c>
      <c r="F128" t="s">
        <v>471</v>
      </c>
    </row>
    <row r="129" spans="2:6" ht="26.4" x14ac:dyDescent="0.3">
      <c r="B129" s="2" t="s">
        <v>148</v>
      </c>
      <c r="F129" t="s">
        <v>472</v>
      </c>
    </row>
    <row r="130" spans="2:6" x14ac:dyDescent="0.3">
      <c r="B130" s="2" t="s">
        <v>149</v>
      </c>
      <c r="F130" t="s">
        <v>473</v>
      </c>
    </row>
    <row r="131" spans="2:6" x14ac:dyDescent="0.3">
      <c r="B131" s="2" t="s">
        <v>150</v>
      </c>
      <c r="F131" t="s">
        <v>474</v>
      </c>
    </row>
    <row r="132" spans="2:6" x14ac:dyDescent="0.3">
      <c r="B132" s="2" t="s">
        <v>151</v>
      </c>
      <c r="F132" t="s">
        <v>475</v>
      </c>
    </row>
    <row r="133" spans="2:6" x14ac:dyDescent="0.3">
      <c r="B133" s="2" t="s">
        <v>152</v>
      </c>
      <c r="F133" t="s">
        <v>476</v>
      </c>
    </row>
    <row r="134" spans="2:6" x14ac:dyDescent="0.3">
      <c r="B134" s="2" t="s">
        <v>153</v>
      </c>
      <c r="F134" t="s">
        <v>477</v>
      </c>
    </row>
    <row r="135" spans="2:6" x14ac:dyDescent="0.3">
      <c r="B135" s="2" t="s">
        <v>154</v>
      </c>
      <c r="F135" t="s">
        <v>478</v>
      </c>
    </row>
    <row r="136" spans="2:6" x14ac:dyDescent="0.3">
      <c r="B136" s="2" t="s">
        <v>155</v>
      </c>
      <c r="F136" t="s">
        <v>479</v>
      </c>
    </row>
    <row r="137" spans="2:6" x14ac:dyDescent="0.3">
      <c r="B137" s="2" t="s">
        <v>156</v>
      </c>
      <c r="F137" t="s">
        <v>480</v>
      </c>
    </row>
    <row r="138" spans="2:6" x14ac:dyDescent="0.3">
      <c r="B138" s="2" t="s">
        <v>157</v>
      </c>
      <c r="F138" t="s">
        <v>481</v>
      </c>
    </row>
    <row r="139" spans="2:6" x14ac:dyDescent="0.3">
      <c r="B139" s="2" t="s">
        <v>158</v>
      </c>
      <c r="F139" t="s">
        <v>482</v>
      </c>
    </row>
    <row r="140" spans="2:6" x14ac:dyDescent="0.3">
      <c r="B140" s="2" t="s">
        <v>159</v>
      </c>
      <c r="F140" t="s">
        <v>483</v>
      </c>
    </row>
    <row r="141" spans="2:6" x14ac:dyDescent="0.3">
      <c r="B141" s="2" t="s">
        <v>160</v>
      </c>
      <c r="F141" t="s">
        <v>484</v>
      </c>
    </row>
    <row r="142" spans="2:6" x14ac:dyDescent="0.3">
      <c r="B142" s="2" t="s">
        <v>161</v>
      </c>
      <c r="F142" t="s">
        <v>485</v>
      </c>
    </row>
    <row r="143" spans="2:6" x14ac:dyDescent="0.3">
      <c r="B143" s="2" t="s">
        <v>162</v>
      </c>
      <c r="F143" t="s">
        <v>486</v>
      </c>
    </row>
    <row r="144" spans="2:6" x14ac:dyDescent="0.3">
      <c r="B144" s="2" t="s">
        <v>163</v>
      </c>
      <c r="F144" t="s">
        <v>487</v>
      </c>
    </row>
    <row r="145" spans="2:6" x14ac:dyDescent="0.3">
      <c r="B145" s="2" t="s">
        <v>164</v>
      </c>
      <c r="F145" t="s">
        <v>488</v>
      </c>
    </row>
    <row r="146" spans="2:6" x14ac:dyDescent="0.3">
      <c r="B146" s="2" t="s">
        <v>165</v>
      </c>
      <c r="F146" t="s">
        <v>489</v>
      </c>
    </row>
    <row r="147" spans="2:6" x14ac:dyDescent="0.3">
      <c r="B147" s="2" t="s">
        <v>166</v>
      </c>
      <c r="F147" t="s">
        <v>490</v>
      </c>
    </row>
    <row r="148" spans="2:6" x14ac:dyDescent="0.3">
      <c r="B148" s="2" t="s">
        <v>167</v>
      </c>
      <c r="F148" t="s">
        <v>491</v>
      </c>
    </row>
    <row r="149" spans="2:6" x14ac:dyDescent="0.3">
      <c r="B149" s="2" t="s">
        <v>168</v>
      </c>
      <c r="F149" t="s">
        <v>492</v>
      </c>
    </row>
    <row r="150" spans="2:6" x14ac:dyDescent="0.3">
      <c r="B150" s="2" t="s">
        <v>169</v>
      </c>
      <c r="F150" t="s">
        <v>493</v>
      </c>
    </row>
    <row r="151" spans="2:6" x14ac:dyDescent="0.3">
      <c r="B151" s="2" t="s">
        <v>170</v>
      </c>
      <c r="F151" t="s">
        <v>494</v>
      </c>
    </row>
    <row r="152" spans="2:6" x14ac:dyDescent="0.3">
      <c r="B152" s="2" t="s">
        <v>171</v>
      </c>
      <c r="F152" t="s">
        <v>495</v>
      </c>
    </row>
    <row r="153" spans="2:6" x14ac:dyDescent="0.3">
      <c r="B153" s="2" t="s">
        <v>172</v>
      </c>
      <c r="F153" t="s">
        <v>496</v>
      </c>
    </row>
    <row r="154" spans="2:6" x14ac:dyDescent="0.3">
      <c r="B154" s="2" t="s">
        <v>173</v>
      </c>
      <c r="F154" t="s">
        <v>497</v>
      </c>
    </row>
    <row r="155" spans="2:6" x14ac:dyDescent="0.3">
      <c r="B155" s="2" t="s">
        <v>174</v>
      </c>
      <c r="F155" t="s">
        <v>498</v>
      </c>
    </row>
    <row r="156" spans="2:6" x14ac:dyDescent="0.3">
      <c r="B156" s="2" t="s">
        <v>175</v>
      </c>
      <c r="F156" t="s">
        <v>499</v>
      </c>
    </row>
    <row r="157" spans="2:6" x14ac:dyDescent="0.3">
      <c r="B157" s="2" t="s">
        <v>176</v>
      </c>
      <c r="F157" t="s">
        <v>500</v>
      </c>
    </row>
    <row r="158" spans="2:6" x14ac:dyDescent="0.3">
      <c r="B158" s="2" t="s">
        <v>177</v>
      </c>
      <c r="F158" t="s">
        <v>501</v>
      </c>
    </row>
    <row r="159" spans="2:6" x14ac:dyDescent="0.3">
      <c r="B159" s="2" t="s">
        <v>178</v>
      </c>
      <c r="F159" t="s">
        <v>502</v>
      </c>
    </row>
    <row r="160" spans="2:6" x14ac:dyDescent="0.3">
      <c r="B160" s="2" t="s">
        <v>179</v>
      </c>
      <c r="F160" t="s">
        <v>503</v>
      </c>
    </row>
    <row r="161" spans="2:6" x14ac:dyDescent="0.3">
      <c r="B161" s="2" t="s">
        <v>180</v>
      </c>
      <c r="F161" t="s">
        <v>504</v>
      </c>
    </row>
    <row r="162" spans="2:6" x14ac:dyDescent="0.3">
      <c r="B162" s="2" t="s">
        <v>181</v>
      </c>
      <c r="F162" t="s">
        <v>505</v>
      </c>
    </row>
    <row r="163" spans="2:6" x14ac:dyDescent="0.3">
      <c r="B163" s="2" t="s">
        <v>182</v>
      </c>
      <c r="F163" t="s">
        <v>506</v>
      </c>
    </row>
    <row r="164" spans="2:6" x14ac:dyDescent="0.3">
      <c r="B164" s="2" t="s">
        <v>183</v>
      </c>
      <c r="F164" t="s">
        <v>507</v>
      </c>
    </row>
    <row r="165" spans="2:6" x14ac:dyDescent="0.3">
      <c r="B165" s="2" t="s">
        <v>184</v>
      </c>
      <c r="F165" t="s">
        <v>508</v>
      </c>
    </row>
    <row r="166" spans="2:6" x14ac:dyDescent="0.3">
      <c r="B166" s="2" t="s">
        <v>185</v>
      </c>
      <c r="F166" t="s">
        <v>509</v>
      </c>
    </row>
    <row r="167" spans="2:6" x14ac:dyDescent="0.3">
      <c r="B167" s="2" t="s">
        <v>186</v>
      </c>
      <c r="F167" t="s">
        <v>510</v>
      </c>
    </row>
    <row r="168" spans="2:6" x14ac:dyDescent="0.3">
      <c r="B168" s="2" t="s">
        <v>187</v>
      </c>
      <c r="F168" t="s">
        <v>511</v>
      </c>
    </row>
    <row r="169" spans="2:6" x14ac:dyDescent="0.3">
      <c r="B169" s="2" t="s">
        <v>188</v>
      </c>
      <c r="F169" t="s">
        <v>512</v>
      </c>
    </row>
    <row r="170" spans="2:6" x14ac:dyDescent="0.3">
      <c r="B170" s="2" t="s">
        <v>189</v>
      </c>
      <c r="F170" t="s">
        <v>513</v>
      </c>
    </row>
    <row r="171" spans="2:6" x14ac:dyDescent="0.3">
      <c r="B171" s="2" t="s">
        <v>190</v>
      </c>
      <c r="F171" t="s">
        <v>514</v>
      </c>
    </row>
    <row r="172" spans="2:6" x14ac:dyDescent="0.3">
      <c r="B172" s="2" t="s">
        <v>191</v>
      </c>
      <c r="F172" t="s">
        <v>515</v>
      </c>
    </row>
    <row r="173" spans="2:6" x14ac:dyDescent="0.3">
      <c r="B173" s="2" t="s">
        <v>192</v>
      </c>
      <c r="F173" t="s">
        <v>516</v>
      </c>
    </row>
    <row r="174" spans="2:6" x14ac:dyDescent="0.3">
      <c r="B174" s="2" t="s">
        <v>193</v>
      </c>
      <c r="F174" t="s">
        <v>517</v>
      </c>
    </row>
    <row r="175" spans="2:6" x14ac:dyDescent="0.3">
      <c r="B175" s="2" t="s">
        <v>194</v>
      </c>
      <c r="F175" t="s">
        <v>518</v>
      </c>
    </row>
    <row r="176" spans="2:6" x14ac:dyDescent="0.3">
      <c r="B176" s="2" t="s">
        <v>195</v>
      </c>
      <c r="F176" t="s">
        <v>519</v>
      </c>
    </row>
    <row r="177" spans="2:6" x14ac:dyDescent="0.3">
      <c r="B177" s="2" t="s">
        <v>196</v>
      </c>
      <c r="F177" t="s">
        <v>520</v>
      </c>
    </row>
    <row r="178" spans="2:6" x14ac:dyDescent="0.3">
      <c r="B178" s="2" t="s">
        <v>197</v>
      </c>
      <c r="F178" t="s">
        <v>521</v>
      </c>
    </row>
    <row r="179" spans="2:6" x14ac:dyDescent="0.3">
      <c r="B179" s="2" t="s">
        <v>198</v>
      </c>
      <c r="F179" t="s">
        <v>522</v>
      </c>
    </row>
    <row r="180" spans="2:6" x14ac:dyDescent="0.3">
      <c r="B180" s="2" t="s">
        <v>199</v>
      </c>
      <c r="F180" t="s">
        <v>523</v>
      </c>
    </row>
    <row r="181" spans="2:6" x14ac:dyDescent="0.3">
      <c r="B181" s="2" t="s">
        <v>200</v>
      </c>
      <c r="F181" t="s">
        <v>524</v>
      </c>
    </row>
    <row r="182" spans="2:6" x14ac:dyDescent="0.3">
      <c r="B182" s="2" t="s">
        <v>201</v>
      </c>
      <c r="F182" t="s">
        <v>525</v>
      </c>
    </row>
    <row r="183" spans="2:6" x14ac:dyDescent="0.3">
      <c r="B183" s="2" t="s">
        <v>202</v>
      </c>
      <c r="F183" t="s">
        <v>526</v>
      </c>
    </row>
    <row r="184" spans="2:6" x14ac:dyDescent="0.3">
      <c r="B184" s="2" t="s">
        <v>203</v>
      </c>
      <c r="F184" t="s">
        <v>527</v>
      </c>
    </row>
    <row r="185" spans="2:6" x14ac:dyDescent="0.3">
      <c r="B185" s="2" t="s">
        <v>204</v>
      </c>
      <c r="F185" t="s">
        <v>528</v>
      </c>
    </row>
    <row r="186" spans="2:6" x14ac:dyDescent="0.3">
      <c r="B186" s="2" t="s">
        <v>205</v>
      </c>
      <c r="F186" t="s">
        <v>529</v>
      </c>
    </row>
    <row r="187" spans="2:6" x14ac:dyDescent="0.3">
      <c r="B187" s="2" t="s">
        <v>206</v>
      </c>
      <c r="F187" t="s">
        <v>530</v>
      </c>
    </row>
    <row r="188" spans="2:6" x14ac:dyDescent="0.3">
      <c r="B188" s="2" t="s">
        <v>207</v>
      </c>
      <c r="F188" t="s">
        <v>531</v>
      </c>
    </row>
    <row r="189" spans="2:6" ht="26.4" x14ac:dyDescent="0.3">
      <c r="B189" s="2" t="s">
        <v>208</v>
      </c>
      <c r="F189" t="s">
        <v>532</v>
      </c>
    </row>
    <row r="190" spans="2:6" x14ac:dyDescent="0.3">
      <c r="B190" s="2" t="s">
        <v>209</v>
      </c>
      <c r="F190" t="s">
        <v>533</v>
      </c>
    </row>
    <row r="191" spans="2:6" x14ac:dyDescent="0.3">
      <c r="B191" s="2" t="s">
        <v>210</v>
      </c>
      <c r="F191" t="s">
        <v>534</v>
      </c>
    </row>
    <row r="192" spans="2:6" x14ac:dyDescent="0.3">
      <c r="B192" s="2" t="s">
        <v>211</v>
      </c>
      <c r="F192" t="s">
        <v>535</v>
      </c>
    </row>
    <row r="193" spans="2:6" ht="26.4" x14ac:dyDescent="0.3">
      <c r="B193" s="2" t="s">
        <v>212</v>
      </c>
      <c r="F193" t="s">
        <v>536</v>
      </c>
    </row>
    <row r="194" spans="2:6" x14ac:dyDescent="0.3">
      <c r="B194" s="2" t="s">
        <v>213</v>
      </c>
      <c r="F194" t="s">
        <v>537</v>
      </c>
    </row>
    <row r="195" spans="2:6" x14ac:dyDescent="0.3">
      <c r="B195" s="2" t="s">
        <v>214</v>
      </c>
      <c r="F195" t="s">
        <v>538</v>
      </c>
    </row>
    <row r="196" spans="2:6" x14ac:dyDescent="0.3">
      <c r="B196" s="2" t="s">
        <v>215</v>
      </c>
      <c r="F196" t="s">
        <v>539</v>
      </c>
    </row>
    <row r="197" spans="2:6" x14ac:dyDescent="0.3">
      <c r="B197" s="2" t="s">
        <v>216</v>
      </c>
      <c r="F197" t="s">
        <v>540</v>
      </c>
    </row>
    <row r="198" spans="2:6" x14ac:dyDescent="0.3">
      <c r="B198" s="2" t="s">
        <v>217</v>
      </c>
      <c r="F198" t="s">
        <v>541</v>
      </c>
    </row>
    <row r="199" spans="2:6" x14ac:dyDescent="0.3">
      <c r="B199" s="2" t="s">
        <v>218</v>
      </c>
      <c r="F199" t="s">
        <v>542</v>
      </c>
    </row>
    <row r="200" spans="2:6" x14ac:dyDescent="0.3">
      <c r="B200" s="2" t="s">
        <v>219</v>
      </c>
      <c r="F200" t="s">
        <v>543</v>
      </c>
    </row>
    <row r="201" spans="2:6" x14ac:dyDescent="0.3">
      <c r="B201" s="2" t="s">
        <v>220</v>
      </c>
      <c r="F201" t="s">
        <v>544</v>
      </c>
    </row>
    <row r="202" spans="2:6" x14ac:dyDescent="0.3">
      <c r="B202" s="2" t="s">
        <v>221</v>
      </c>
      <c r="F202" t="s">
        <v>545</v>
      </c>
    </row>
    <row r="203" spans="2:6" x14ac:dyDescent="0.3">
      <c r="B203" s="2" t="s">
        <v>222</v>
      </c>
      <c r="F203" t="s">
        <v>546</v>
      </c>
    </row>
    <row r="204" spans="2:6" x14ac:dyDescent="0.3">
      <c r="B204" s="2" t="s">
        <v>223</v>
      </c>
      <c r="F204" t="s">
        <v>547</v>
      </c>
    </row>
    <row r="205" spans="2:6" x14ac:dyDescent="0.3">
      <c r="B205" s="2" t="s">
        <v>224</v>
      </c>
      <c r="F205" t="s">
        <v>548</v>
      </c>
    </row>
    <row r="206" spans="2:6" x14ac:dyDescent="0.3">
      <c r="B206" s="2" t="s">
        <v>225</v>
      </c>
      <c r="F206" t="s">
        <v>549</v>
      </c>
    </row>
    <row r="207" spans="2:6" x14ac:dyDescent="0.3">
      <c r="B207" s="2" t="s">
        <v>226</v>
      </c>
      <c r="F207" t="s">
        <v>550</v>
      </c>
    </row>
    <row r="208" spans="2:6" x14ac:dyDescent="0.3">
      <c r="B208" s="2" t="s">
        <v>227</v>
      </c>
      <c r="F208" t="s">
        <v>551</v>
      </c>
    </row>
    <row r="209" spans="2:6" x14ac:dyDescent="0.3">
      <c r="B209" s="2" t="s">
        <v>228</v>
      </c>
      <c r="F209" t="s">
        <v>552</v>
      </c>
    </row>
    <row r="210" spans="2:6" x14ac:dyDescent="0.3">
      <c r="B210" s="2" t="s">
        <v>229</v>
      </c>
      <c r="F210" t="s">
        <v>553</v>
      </c>
    </row>
    <row r="211" spans="2:6" x14ac:dyDescent="0.3">
      <c r="B211" s="2" t="s">
        <v>230</v>
      </c>
      <c r="F211" t="s">
        <v>554</v>
      </c>
    </row>
    <row r="212" spans="2:6" x14ac:dyDescent="0.3">
      <c r="B212" s="2" t="s">
        <v>231</v>
      </c>
      <c r="F212" t="s">
        <v>555</v>
      </c>
    </row>
    <row r="213" spans="2:6" x14ac:dyDescent="0.3">
      <c r="B213" s="2" t="s">
        <v>232</v>
      </c>
      <c r="F213" t="s">
        <v>556</v>
      </c>
    </row>
    <row r="214" spans="2:6" x14ac:dyDescent="0.3">
      <c r="B214" s="2" t="s">
        <v>233</v>
      </c>
      <c r="F214" t="s">
        <v>557</v>
      </c>
    </row>
    <row r="215" spans="2:6" x14ac:dyDescent="0.3">
      <c r="B215" s="2" t="s">
        <v>234</v>
      </c>
      <c r="F215" t="s">
        <v>558</v>
      </c>
    </row>
    <row r="216" spans="2:6" x14ac:dyDescent="0.3">
      <c r="B216" s="2" t="s">
        <v>235</v>
      </c>
      <c r="F216" t="s">
        <v>559</v>
      </c>
    </row>
    <row r="217" spans="2:6" x14ac:dyDescent="0.3">
      <c r="B217" s="2" t="s">
        <v>236</v>
      </c>
      <c r="F217" t="s">
        <v>560</v>
      </c>
    </row>
    <row r="218" spans="2:6" x14ac:dyDescent="0.3">
      <c r="B218" s="2" t="s">
        <v>237</v>
      </c>
      <c r="F218" t="s">
        <v>561</v>
      </c>
    </row>
    <row r="219" spans="2:6" x14ac:dyDescent="0.3">
      <c r="B219" s="2" t="s">
        <v>238</v>
      </c>
      <c r="F219" t="s">
        <v>562</v>
      </c>
    </row>
    <row r="220" spans="2:6" x14ac:dyDescent="0.3">
      <c r="B220" s="2" t="s">
        <v>239</v>
      </c>
      <c r="F220" t="s">
        <v>563</v>
      </c>
    </row>
    <row r="221" spans="2:6" x14ac:dyDescent="0.3">
      <c r="B221" s="2" t="s">
        <v>240</v>
      </c>
      <c r="F221" t="s">
        <v>564</v>
      </c>
    </row>
    <row r="222" spans="2:6" x14ac:dyDescent="0.3">
      <c r="B222" s="2" t="s">
        <v>241</v>
      </c>
      <c r="F222" t="s">
        <v>565</v>
      </c>
    </row>
    <row r="223" spans="2:6" ht="26.4" x14ac:dyDescent="0.3">
      <c r="B223" s="2" t="s">
        <v>242</v>
      </c>
      <c r="F223" t="s">
        <v>566</v>
      </c>
    </row>
    <row r="224" spans="2:6" x14ac:dyDescent="0.3">
      <c r="B224" s="2" t="s">
        <v>243</v>
      </c>
      <c r="F224" t="s">
        <v>567</v>
      </c>
    </row>
    <row r="225" spans="2:6" x14ac:dyDescent="0.3">
      <c r="B225" s="2" t="s">
        <v>244</v>
      </c>
      <c r="F225" t="s">
        <v>568</v>
      </c>
    </row>
    <row r="226" spans="2:6" x14ac:dyDescent="0.3">
      <c r="B226" s="2" t="s">
        <v>245</v>
      </c>
      <c r="F226" t="s">
        <v>569</v>
      </c>
    </row>
    <row r="227" spans="2:6" x14ac:dyDescent="0.3">
      <c r="B227" s="2" t="s">
        <v>246</v>
      </c>
      <c r="F227" t="s">
        <v>570</v>
      </c>
    </row>
    <row r="228" spans="2:6" x14ac:dyDescent="0.3">
      <c r="B228" s="2" t="s">
        <v>247</v>
      </c>
      <c r="F228" t="s">
        <v>571</v>
      </c>
    </row>
    <row r="229" spans="2:6" x14ac:dyDescent="0.3">
      <c r="B229" s="2" t="s">
        <v>248</v>
      </c>
      <c r="F229" t="s">
        <v>572</v>
      </c>
    </row>
    <row r="230" spans="2:6" x14ac:dyDescent="0.3">
      <c r="B230" s="2" t="s">
        <v>249</v>
      </c>
      <c r="F230" t="s">
        <v>573</v>
      </c>
    </row>
    <row r="231" spans="2:6" x14ac:dyDescent="0.3">
      <c r="B231" s="2" t="s">
        <v>250</v>
      </c>
    </row>
    <row r="232" spans="2:6" x14ac:dyDescent="0.3">
      <c r="B232" s="2" t="s">
        <v>251</v>
      </c>
    </row>
    <row r="233" spans="2:6" x14ac:dyDescent="0.3">
      <c r="B233" s="2" t="s">
        <v>252</v>
      </c>
    </row>
    <row r="234" spans="2:6" x14ac:dyDescent="0.3">
      <c r="B234" s="2" t="s">
        <v>253</v>
      </c>
    </row>
    <row r="235" spans="2:6" x14ac:dyDescent="0.3">
      <c r="B235" s="2" t="s">
        <v>254</v>
      </c>
    </row>
    <row r="236" spans="2:6" x14ac:dyDescent="0.3">
      <c r="B236" s="2" t="s">
        <v>255</v>
      </c>
    </row>
    <row r="237" spans="2:6" x14ac:dyDescent="0.3">
      <c r="B237" s="2" t="s">
        <v>256</v>
      </c>
    </row>
    <row r="238" spans="2:6" x14ac:dyDescent="0.3">
      <c r="B238" s="2" t="s">
        <v>257</v>
      </c>
    </row>
    <row r="239" spans="2:6" x14ac:dyDescent="0.3">
      <c r="B239" s="2" t="s">
        <v>258</v>
      </c>
    </row>
    <row r="240" spans="2:6" x14ac:dyDescent="0.3">
      <c r="B240" s="2" t="s">
        <v>259</v>
      </c>
    </row>
    <row r="241" spans="2:2" x14ac:dyDescent="0.3">
      <c r="B241" s="2" t="s">
        <v>260</v>
      </c>
    </row>
    <row r="242" spans="2:2" x14ac:dyDescent="0.3">
      <c r="B242" s="2" t="s">
        <v>261</v>
      </c>
    </row>
    <row r="243" spans="2:2" x14ac:dyDescent="0.3">
      <c r="B243" s="2" t="s">
        <v>262</v>
      </c>
    </row>
    <row r="244" spans="2:2" x14ac:dyDescent="0.3">
      <c r="B244" s="2" t="s">
        <v>263</v>
      </c>
    </row>
    <row r="245" spans="2:2" x14ac:dyDescent="0.3">
      <c r="B245" s="2" t="s">
        <v>264</v>
      </c>
    </row>
    <row r="246" spans="2:2" x14ac:dyDescent="0.3">
      <c r="B246" s="2" t="s">
        <v>265</v>
      </c>
    </row>
    <row r="247" spans="2:2" x14ac:dyDescent="0.3">
      <c r="B247" s="2" t="s">
        <v>266</v>
      </c>
    </row>
    <row r="248" spans="2:2" x14ac:dyDescent="0.3">
      <c r="B248" s="2" t="s">
        <v>267</v>
      </c>
    </row>
    <row r="249" spans="2:2" x14ac:dyDescent="0.3">
      <c r="B249" s="2" t="s">
        <v>268</v>
      </c>
    </row>
    <row r="250" spans="2:2" x14ac:dyDescent="0.3">
      <c r="B250" s="2" t="s">
        <v>269</v>
      </c>
    </row>
    <row r="251" spans="2:2" x14ac:dyDescent="0.3">
      <c r="B251" s="2" t="s">
        <v>270</v>
      </c>
    </row>
    <row r="252" spans="2:2" x14ac:dyDescent="0.3">
      <c r="B252" s="2" t="s">
        <v>271</v>
      </c>
    </row>
    <row r="253" spans="2:2" x14ac:dyDescent="0.3">
      <c r="B253" s="2" t="s">
        <v>272</v>
      </c>
    </row>
    <row r="254" spans="2:2" x14ac:dyDescent="0.3">
      <c r="B254" s="2" t="s">
        <v>273</v>
      </c>
    </row>
    <row r="255" spans="2:2" x14ac:dyDescent="0.3">
      <c r="B255" s="2" t="s">
        <v>274</v>
      </c>
    </row>
    <row r="256" spans="2:2" x14ac:dyDescent="0.3">
      <c r="B256" s="2" t="s">
        <v>275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Buffer Report</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Bockwoldt, Katelyn</cp:lastModifiedBy>
  <cp:revision/>
  <dcterms:created xsi:type="dcterms:W3CDTF">2021-07-01T18:39:39Z</dcterms:created>
  <dcterms:modified xsi:type="dcterms:W3CDTF">2021-09-14T19:39:19Z</dcterms:modified>
  <cp:category/>
  <cp:contentStatus/>
</cp:coreProperties>
</file>